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2515" windowHeight="7230"/>
  </bookViews>
  <sheets>
    <sheet name="Tabelle1" sheetId="1" r:id="rId1"/>
    <sheet name="Tabelle2" sheetId="2" r:id="rId2"/>
    <sheet name="Tabelle3" sheetId="3" r:id="rId3"/>
  </sheets>
  <definedNames>
    <definedName name="_xlnm._FilterDatabase" localSheetId="0" hidden="1">Tabelle1!$A$1:$O$1</definedName>
  </definedNames>
  <calcPr calcId="145621"/>
</workbook>
</file>

<file path=xl/calcChain.xml><?xml version="1.0" encoding="utf-8"?>
<calcChain xmlns="http://schemas.openxmlformats.org/spreadsheetml/2006/main">
  <c r="F2" i="1" l="1"/>
  <c r="D2" i="1" s="1"/>
  <c r="I3" i="1"/>
  <c r="F3" i="1" s="1"/>
  <c r="I4" i="1"/>
  <c r="F4" i="1" s="1"/>
  <c r="I10" i="1"/>
  <c r="F10" i="1" s="1"/>
  <c r="I5" i="1"/>
  <c r="F5" i="1" s="1"/>
  <c r="I8" i="1"/>
  <c r="F8" i="1" s="1"/>
  <c r="I6" i="1"/>
  <c r="F6" i="1" s="1"/>
  <c r="I7" i="1"/>
  <c r="F7" i="1" s="1"/>
  <c r="I12" i="1"/>
  <c r="F12" i="1" s="1"/>
  <c r="I11" i="1"/>
  <c r="F11" i="1" s="1"/>
  <c r="I9" i="1"/>
  <c r="F9" i="1" s="1"/>
  <c r="K2" i="1" l="1"/>
  <c r="M2" i="1" s="1"/>
  <c r="K9" i="1"/>
  <c r="M9" i="1" s="1"/>
  <c r="K7" i="1"/>
  <c r="M7" i="1" s="1"/>
  <c r="K8" i="1"/>
  <c r="M8" i="1" s="1"/>
  <c r="K11" i="1"/>
  <c r="M11" i="1" s="1"/>
  <c r="K5" i="1"/>
  <c r="M5" i="1" s="1"/>
  <c r="K12" i="1"/>
  <c r="M12" i="1" s="1"/>
  <c r="K10" i="1"/>
  <c r="M10" i="1" s="1"/>
  <c r="K6" i="1"/>
  <c r="M6" i="1" s="1"/>
  <c r="K3" i="1" l="1"/>
  <c r="M3" i="1" s="1"/>
  <c r="K4" i="1"/>
  <c r="M4" i="1" s="1"/>
</calcChain>
</file>

<file path=xl/sharedStrings.xml><?xml version="1.0" encoding="utf-8"?>
<sst xmlns="http://schemas.openxmlformats.org/spreadsheetml/2006/main" count="25" uniqueCount="25">
  <si>
    <t>Jörg Hempel</t>
  </si>
  <si>
    <t>Jochen Gründler</t>
  </si>
  <si>
    <t>Name</t>
  </si>
  <si>
    <t>Ziel3</t>
  </si>
  <si>
    <t>Lauf1</t>
  </si>
  <si>
    <t>Lauf2</t>
  </si>
  <si>
    <t>Start3</t>
  </si>
  <si>
    <t>Lauf3</t>
  </si>
  <si>
    <t>StartDiff3</t>
  </si>
  <si>
    <t>Start3A</t>
  </si>
  <si>
    <t>VB</t>
  </si>
  <si>
    <t>Summe2</t>
  </si>
  <si>
    <t>RS2</t>
  </si>
  <si>
    <t>RL1</t>
  </si>
  <si>
    <t>RL2</t>
  </si>
  <si>
    <t>R3</t>
  </si>
  <si>
    <t>RL3</t>
  </si>
  <si>
    <t>Dosondil</t>
  </si>
  <si>
    <t>Opi</t>
  </si>
  <si>
    <t>Johannes</t>
  </si>
  <si>
    <t>Forner</t>
  </si>
  <si>
    <t>Schwenk</t>
  </si>
  <si>
    <t>Brachmann</t>
  </si>
  <si>
    <t>Dylczek</t>
  </si>
  <si>
    <t>Bretti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</si>
</sst>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21" fontId="0" fillId="2" borderId="0" xfId="0" applyNumberFormat="1" applyFill="1"/>
    <xf numFmtId="0" fontId="1" fillId="0" borderId="0" xfId="0" applyFont="1"/>
    <xf numFmtId="21" fontId="1" fillId="0" borderId="0" xfId="0" applyNumberFormat="1" applyFont="1"/>
    <xf numFmtId="21" fontId="1" fillId="2" borderId="0" xfId="0" applyNumberFormat="1" applyFont="1" applyFill="1"/>
    <xf numFmtId="0" fontId="1" fillId="3" borderId="0" xfId="0" applyFont="1" applyFill="1"/>
    <xf numFmtId="21" fontId="1" fillId="3" borderId="0" xfId="0" applyNumberFormat="1" applyFont="1" applyFill="1"/>
    <xf numFmtId="1" fontId="1" fillId="3" borderId="0" xfId="0" applyNumberFormat="1" applyFont="1" applyFill="1" applyAlignment="1">
      <alignment horizontal="center"/>
    </xf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workbookViewId="0">
      <selection sqref="A1:N12"/>
    </sheetView>
  </sheetViews>
  <sheetFormatPr baseColWidth="10" defaultRowHeight="12.75" x14ac:dyDescent="0.2"/>
  <cols>
    <col min="1" max="1" width="14.42578125" bestFit="1" customWidth="1"/>
    <col min="2" max="2" width="8.28515625" style="1" hidden="1" customWidth="1"/>
    <col min="3" max="3" width="9" style="9" hidden="1" customWidth="1"/>
    <col min="4" max="4" width="8.28515625" style="1" hidden="1" customWidth="1"/>
    <col min="5" max="5" width="9" style="9" hidden="1" customWidth="1"/>
    <col min="6" max="6" width="11.28515625" style="1" hidden="1" customWidth="1"/>
    <col min="7" max="7" width="9.140625" style="9" hidden="1" customWidth="1"/>
    <col min="8" max="8" width="11.5703125" style="2" hidden="1" customWidth="1"/>
    <col min="9" max="9" width="8.5703125" style="1" hidden="1" customWidth="1"/>
    <col min="10" max="10" width="9.85546875" style="2" hidden="1" customWidth="1"/>
    <col min="11" max="11" width="8.140625" style="1" bestFit="1" customWidth="1"/>
    <col min="12" max="12" width="7.85546875" style="9" bestFit="1" customWidth="1"/>
    <col min="13" max="13" width="8.28515625" style="1" bestFit="1" customWidth="1"/>
    <col min="14" max="14" width="9" style="9" bestFit="1" customWidth="1"/>
    <col min="15" max="15" width="4.42578125" style="9" bestFit="1" customWidth="1"/>
  </cols>
  <sheetData>
    <row r="1" spans="1:15" s="6" customFormat="1" x14ac:dyDescent="0.2">
      <c r="A1" s="6" t="s">
        <v>2</v>
      </c>
      <c r="B1" s="7" t="s">
        <v>4</v>
      </c>
      <c r="C1" s="8" t="s">
        <v>13</v>
      </c>
      <c r="D1" s="7" t="s">
        <v>5</v>
      </c>
      <c r="E1" s="8" t="s">
        <v>14</v>
      </c>
      <c r="F1" s="7" t="s">
        <v>11</v>
      </c>
      <c r="G1" s="8" t="s">
        <v>12</v>
      </c>
      <c r="H1" s="7" t="s">
        <v>8</v>
      </c>
      <c r="I1" s="7" t="s">
        <v>6</v>
      </c>
      <c r="J1" s="7" t="s">
        <v>9</v>
      </c>
      <c r="K1" s="7" t="s">
        <v>3</v>
      </c>
      <c r="L1" s="8" t="s">
        <v>15</v>
      </c>
      <c r="M1" s="7" t="s">
        <v>7</v>
      </c>
      <c r="N1" s="8" t="s">
        <v>16</v>
      </c>
      <c r="O1" s="8"/>
    </row>
    <row r="2" spans="1:15" x14ac:dyDescent="0.2">
      <c r="A2" t="s">
        <v>0</v>
      </c>
      <c r="B2" s="2">
        <v>4.6365740740740742E-2</v>
      </c>
      <c r="C2" s="9">
        <v>1</v>
      </c>
      <c r="D2" s="1">
        <f>F2-B2</f>
        <v>4.7997685185185192E-2</v>
      </c>
      <c r="F2" s="1">
        <f>I2</f>
        <v>9.4363425925925934E-2</v>
      </c>
      <c r="G2" s="9">
        <v>1</v>
      </c>
      <c r="H2" s="2">
        <v>0</v>
      </c>
      <c r="I2" s="1">
        <v>9.4363425925925934E-2</v>
      </c>
      <c r="J2" s="2">
        <v>4.83912037037037E-2</v>
      </c>
      <c r="K2" s="1">
        <f>J2-H2+I2</f>
        <v>0.14275462962962965</v>
      </c>
      <c r="L2" s="9">
        <v>1</v>
      </c>
      <c r="M2" s="1">
        <f>K2-I2</f>
        <v>4.8391203703703714E-2</v>
      </c>
      <c r="N2" s="9">
        <v>7</v>
      </c>
    </row>
    <row r="3" spans="1:15" x14ac:dyDescent="0.2">
      <c r="A3" t="s">
        <v>1</v>
      </c>
      <c r="F3" s="1">
        <f>I3</f>
        <v>9.9027777777777784E-2</v>
      </c>
      <c r="G3" s="9">
        <v>2</v>
      </c>
      <c r="H3" s="2">
        <v>4.6643518518518518E-3</v>
      </c>
      <c r="I3" s="1">
        <f>I$2+H3</f>
        <v>9.9027777777777784E-2</v>
      </c>
      <c r="J3" s="2">
        <v>4.9305555555555554E-2</v>
      </c>
      <c r="K3" s="1">
        <f>J3-H3+I3</f>
        <v>0.14366898148148149</v>
      </c>
      <c r="L3" s="9">
        <v>2</v>
      </c>
      <c r="M3" s="1">
        <f>K3-I3</f>
        <v>4.4641203703703711E-2</v>
      </c>
      <c r="N3" s="9">
        <v>2</v>
      </c>
    </row>
    <row r="4" spans="1:15" x14ac:dyDescent="0.2">
      <c r="A4" t="s">
        <v>17</v>
      </c>
      <c r="F4" s="1">
        <f>I4</f>
        <v>9.9837962962962976E-2</v>
      </c>
      <c r="G4" s="9">
        <v>3</v>
      </c>
      <c r="H4" s="2">
        <v>5.4745370370370373E-3</v>
      </c>
      <c r="I4" s="1">
        <f>I$2+H4</f>
        <v>9.9837962962962976E-2</v>
      </c>
      <c r="J4" s="2">
        <v>4.9722222222222223E-2</v>
      </c>
      <c r="K4" s="1">
        <f>J4-H4+I4</f>
        <v>0.14408564814814817</v>
      </c>
      <c r="L4" s="9">
        <v>3</v>
      </c>
      <c r="M4" s="1">
        <f>K4-I4</f>
        <v>4.4247685185185195E-2</v>
      </c>
      <c r="N4" s="9">
        <v>1</v>
      </c>
    </row>
    <row r="5" spans="1:15" x14ac:dyDescent="0.2">
      <c r="A5" t="s">
        <v>18</v>
      </c>
      <c r="F5" s="1">
        <f>I5</f>
        <v>0.1013425925925926</v>
      </c>
      <c r="G5" s="9">
        <v>5</v>
      </c>
      <c r="H5" s="2">
        <v>6.9791666666666674E-3</v>
      </c>
      <c r="I5" s="1">
        <f>I$2+H5</f>
        <v>0.1013425925925926</v>
      </c>
      <c r="J5" s="2">
        <v>5.4259259259259257E-2</v>
      </c>
      <c r="K5" s="1">
        <f>J5-H5+I5</f>
        <v>0.14862268518518518</v>
      </c>
      <c r="L5" s="9">
        <v>4</v>
      </c>
      <c r="M5" s="1">
        <f>K5-I5</f>
        <v>4.7280092592592582E-2</v>
      </c>
      <c r="N5" s="9">
        <v>5</v>
      </c>
    </row>
    <row r="6" spans="1:15" x14ac:dyDescent="0.2">
      <c r="A6" s="3" t="s">
        <v>10</v>
      </c>
      <c r="B6" s="5">
        <v>5.4953703703703706E-2</v>
      </c>
      <c r="C6" s="10">
        <v>8</v>
      </c>
      <c r="D6" s="5">
        <v>4.9212962962962958E-2</v>
      </c>
      <c r="E6" s="10">
        <v>6</v>
      </c>
      <c r="F6" s="4">
        <f>I6</f>
        <v>0.10416666666666667</v>
      </c>
      <c r="G6" s="10">
        <v>7</v>
      </c>
      <c r="H6" s="5">
        <v>9.8032407407407408E-3</v>
      </c>
      <c r="I6" s="4">
        <f>I$2+H6</f>
        <v>0.10416666666666667</v>
      </c>
      <c r="J6" s="5">
        <v>5.5300925925925927E-2</v>
      </c>
      <c r="K6" s="4">
        <f>J6-H6+I6</f>
        <v>0.14966435185185184</v>
      </c>
      <c r="L6" s="10">
        <v>5</v>
      </c>
      <c r="M6" s="4">
        <f>K6-I6</f>
        <v>4.5497685185185169E-2</v>
      </c>
      <c r="N6" s="10">
        <v>4</v>
      </c>
    </row>
    <row r="7" spans="1:15" x14ac:dyDescent="0.2">
      <c r="A7" t="s">
        <v>19</v>
      </c>
      <c r="F7" s="1">
        <f>I7</f>
        <v>0.10431712962962963</v>
      </c>
      <c r="G7" s="9">
        <v>8</v>
      </c>
      <c r="H7" s="2">
        <v>9.9537037037037042E-3</v>
      </c>
      <c r="I7" s="1">
        <f>I$2+H7</f>
        <v>0.10431712962962963</v>
      </c>
      <c r="J7" s="2">
        <v>5.541666666666667E-2</v>
      </c>
      <c r="K7" s="1">
        <f>J7-H7+I7</f>
        <v>0.14978009259259262</v>
      </c>
      <c r="L7" s="9">
        <v>6</v>
      </c>
      <c r="M7" s="1">
        <f>K7-I7</f>
        <v>4.5462962962962983E-2</v>
      </c>
      <c r="N7" s="9">
        <v>3</v>
      </c>
    </row>
    <row r="8" spans="1:15" x14ac:dyDescent="0.2">
      <c r="A8" t="s">
        <v>20</v>
      </c>
      <c r="F8" s="1">
        <f>I8</f>
        <v>0.10344907407407408</v>
      </c>
      <c r="G8" s="9">
        <v>6</v>
      </c>
      <c r="H8" s="2">
        <v>9.0856481481481483E-3</v>
      </c>
      <c r="I8" s="1">
        <f>I$2+H8</f>
        <v>0.10344907407407408</v>
      </c>
      <c r="J8" s="2">
        <v>6.0243055555555557E-2</v>
      </c>
      <c r="K8" s="1">
        <f>J8-H8+I8</f>
        <v>0.15460648148148148</v>
      </c>
      <c r="L8" s="9">
        <v>7</v>
      </c>
      <c r="M8" s="1">
        <f>K8-I8</f>
        <v>5.1157407407407401E-2</v>
      </c>
      <c r="N8" s="9">
        <v>8</v>
      </c>
    </row>
    <row r="9" spans="1:15" x14ac:dyDescent="0.2">
      <c r="A9" t="s">
        <v>21</v>
      </c>
      <c r="F9" s="1">
        <f>I9</f>
        <v>0.10812500000000001</v>
      </c>
      <c r="G9" s="9">
        <v>11</v>
      </c>
      <c r="H9" s="2">
        <v>1.3761574074074074E-2</v>
      </c>
      <c r="I9" s="1">
        <f>I$2+H9</f>
        <v>0.10812500000000001</v>
      </c>
      <c r="J9" s="2">
        <v>6.039351851851852E-2</v>
      </c>
      <c r="K9" s="1">
        <f>J9-H9+I9</f>
        <v>0.15475694444444446</v>
      </c>
      <c r="L9" s="9">
        <v>8</v>
      </c>
      <c r="M9" s="1">
        <f>K9-I9</f>
        <v>4.6631944444444448E-2</v>
      </c>
      <c r="N9" s="9">
        <v>6</v>
      </c>
    </row>
    <row r="10" spans="1:15" x14ac:dyDescent="0.2">
      <c r="A10" t="s">
        <v>22</v>
      </c>
      <c r="F10" s="1">
        <f>I10</f>
        <v>0.10062500000000001</v>
      </c>
      <c r="G10" s="9">
        <v>4</v>
      </c>
      <c r="H10" s="2">
        <v>6.2615740740740748E-3</v>
      </c>
      <c r="I10" s="1">
        <f>I$2+H10</f>
        <v>0.10062500000000001</v>
      </c>
      <c r="J10" s="2">
        <v>6.0891203703703704E-2</v>
      </c>
      <c r="K10" s="1">
        <f>J10-H10+I10</f>
        <v>0.15525462962962963</v>
      </c>
      <c r="L10" s="9">
        <v>9</v>
      </c>
      <c r="M10" s="1">
        <f>K10-I10</f>
        <v>5.4629629629629625E-2</v>
      </c>
      <c r="N10" s="9">
        <v>11</v>
      </c>
    </row>
    <row r="11" spans="1:15" x14ac:dyDescent="0.2">
      <c r="A11" t="s">
        <v>23</v>
      </c>
      <c r="F11" s="1">
        <f>I11</f>
        <v>0.10534722222222223</v>
      </c>
      <c r="G11" s="9">
        <v>10</v>
      </c>
      <c r="H11" s="2">
        <v>1.0983796296296297E-2</v>
      </c>
      <c r="I11" s="1">
        <f>I$2+H11</f>
        <v>0.10534722222222223</v>
      </c>
      <c r="J11" s="2">
        <v>6.3668981481481479E-2</v>
      </c>
      <c r="K11" s="1">
        <f>J11-H11+I11</f>
        <v>0.15803240740740743</v>
      </c>
      <c r="L11" s="9">
        <v>10</v>
      </c>
      <c r="M11" s="1">
        <f>K11-I11</f>
        <v>5.2685185185185196E-2</v>
      </c>
      <c r="N11" s="9">
        <v>9</v>
      </c>
    </row>
    <row r="12" spans="1:15" x14ac:dyDescent="0.2">
      <c r="A12" t="s">
        <v>24</v>
      </c>
      <c r="B12" s="1">
        <v>5.7118055555555561E-2</v>
      </c>
      <c r="D12" s="2">
        <v>4.7303240740740743E-2</v>
      </c>
      <c r="E12" s="9">
        <v>1</v>
      </c>
      <c r="F12" s="1">
        <f>I12</f>
        <v>0.1044212962962963</v>
      </c>
      <c r="G12" s="9">
        <v>9</v>
      </c>
      <c r="H12" s="2">
        <v>1.005787037037037E-2</v>
      </c>
      <c r="I12" s="1">
        <f>I$2+H12</f>
        <v>0.1044212962962963</v>
      </c>
      <c r="J12" s="2">
        <v>6.3993055555555553E-2</v>
      </c>
      <c r="K12" s="1">
        <f>J12-H12+I12</f>
        <v>0.15835648148148149</v>
      </c>
      <c r="L12" s="9">
        <v>11</v>
      </c>
      <c r="M12" s="1">
        <f>K12-I12</f>
        <v>5.3935185185185183E-2</v>
      </c>
      <c r="N12" s="9">
        <v>10</v>
      </c>
    </row>
  </sheetData>
  <autoFilter ref="A1:O1">
    <sortState ref="A2:O12">
      <sortCondition ref="K1"/>
    </sortState>
  </autoFilter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Media Saturn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Baath, Veikko</dc:creator>
  <cp:lastModifiedBy>Baath, Veikko</cp:lastModifiedBy>
  <dcterms:created xsi:type="dcterms:W3CDTF">2017-01-27T07:36:35Z</dcterms:created>
  <dcterms:modified xsi:type="dcterms:W3CDTF">2017-01-27T08:32:52Z</dcterms:modified>
</cp:coreProperties>
</file>