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adm7566\public_html\doma\map_images\2007\2007-07-OO\"/>
    </mc:Choice>
  </mc:AlternateContent>
  <xr:revisionPtr revIDLastSave="0" documentId="13_ncr:40009_{55D1762B-AF68-4F84-90AC-C326C121089C}" xr6:coauthVersionLast="45" xr6:coauthVersionMax="45" xr10:uidLastSave="{00000000-0000-0000-0000-000000000000}"/>
  <bookViews>
    <workbookView xWindow="-120" yWindow="-120" windowWidth="38640" windowHeight="15990"/>
  </bookViews>
  <sheets>
    <sheet name="OOCup-2007-h40" sheetId="1" r:id="rId1"/>
  </sheets>
  <calcPr calcId="0"/>
</workbook>
</file>

<file path=xl/calcChain.xml><?xml version="1.0" encoding="utf-8"?>
<calcChain xmlns="http://schemas.openxmlformats.org/spreadsheetml/2006/main">
  <c r="S14" i="1" l="1"/>
  <c r="S17" i="1"/>
  <c r="S22" i="1"/>
  <c r="S25" i="1"/>
  <c r="S30" i="1"/>
  <c r="S33" i="1"/>
  <c r="S38" i="1"/>
  <c r="S41" i="1"/>
  <c r="S46" i="1"/>
  <c r="S49" i="1"/>
  <c r="S54" i="1"/>
  <c r="S57" i="1"/>
  <c r="S60" i="1"/>
  <c r="S62" i="1"/>
  <c r="S64" i="1"/>
  <c r="S65" i="1"/>
  <c r="S68" i="1"/>
  <c r="S70" i="1"/>
  <c r="S72" i="1"/>
  <c r="S73" i="1"/>
  <c r="S76" i="1"/>
  <c r="S78" i="1"/>
  <c r="S80" i="1"/>
  <c r="S81" i="1"/>
  <c r="S84" i="1"/>
  <c r="S8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2" i="1"/>
  <c r="S3" i="1"/>
  <c r="R82" i="1"/>
  <c r="R81" i="1"/>
  <c r="R80" i="1"/>
  <c r="R78" i="1"/>
  <c r="R77" i="1"/>
  <c r="R75" i="1"/>
  <c r="R73" i="1"/>
  <c r="R69" i="1"/>
  <c r="R67" i="1"/>
  <c r="R57" i="1"/>
  <c r="R53" i="1"/>
  <c r="R45" i="1"/>
  <c r="R37" i="1"/>
  <c r="R29" i="1"/>
  <c r="R21" i="1"/>
  <c r="R13" i="1"/>
  <c r="R5" i="1"/>
  <c r="R2" i="1"/>
  <c r="N82" i="1"/>
  <c r="N81" i="1"/>
  <c r="N80" i="1"/>
  <c r="N78" i="1"/>
  <c r="N77" i="1"/>
  <c r="N75" i="1"/>
  <c r="N74" i="1"/>
  <c r="N73" i="1"/>
  <c r="N72" i="1"/>
  <c r="N70" i="1"/>
  <c r="N69" i="1"/>
  <c r="N67" i="1"/>
  <c r="N26" i="1"/>
  <c r="R26" i="1" s="1"/>
  <c r="N24" i="1"/>
  <c r="R24" i="1" s="1"/>
  <c r="N17" i="1"/>
  <c r="R17" i="1" s="1"/>
  <c r="N10" i="1"/>
  <c r="R10" i="1" s="1"/>
  <c r="N2" i="1"/>
  <c r="J56" i="1"/>
  <c r="N56" i="1" s="1"/>
  <c r="R56" i="1" s="1"/>
  <c r="J57" i="1"/>
  <c r="N57" i="1" s="1"/>
  <c r="J60" i="1"/>
  <c r="N60" i="1" s="1"/>
  <c r="J62" i="1"/>
  <c r="N62" i="1" s="1"/>
  <c r="R62" i="1" s="1"/>
  <c r="J64" i="1"/>
  <c r="N64" i="1" s="1"/>
  <c r="J66" i="1"/>
  <c r="J67" i="1"/>
  <c r="J69" i="1"/>
  <c r="J70" i="1"/>
  <c r="J72" i="1"/>
  <c r="J73" i="1"/>
  <c r="J74" i="1"/>
  <c r="J75" i="1"/>
  <c r="J77" i="1"/>
  <c r="J78" i="1"/>
  <c r="J80" i="1"/>
  <c r="J81" i="1"/>
  <c r="J82" i="1"/>
  <c r="J85" i="1"/>
  <c r="J3" i="1"/>
  <c r="N3" i="1" s="1"/>
  <c r="R3" i="1" s="1"/>
  <c r="J4" i="1"/>
  <c r="N4" i="1" s="1"/>
  <c r="R4" i="1" s="1"/>
  <c r="J5" i="1"/>
  <c r="N5" i="1" s="1"/>
  <c r="J6" i="1"/>
  <c r="N6" i="1" s="1"/>
  <c r="R6" i="1" s="1"/>
  <c r="J7" i="1"/>
  <c r="N7" i="1" s="1"/>
  <c r="R7" i="1" s="1"/>
  <c r="J8" i="1"/>
  <c r="N8" i="1" s="1"/>
  <c r="R8" i="1" s="1"/>
  <c r="J9" i="1"/>
  <c r="N9" i="1" s="1"/>
  <c r="R9" i="1" s="1"/>
  <c r="J10" i="1"/>
  <c r="J11" i="1"/>
  <c r="N11" i="1" s="1"/>
  <c r="R11" i="1" s="1"/>
  <c r="J12" i="1"/>
  <c r="N12" i="1" s="1"/>
  <c r="R12" i="1" s="1"/>
  <c r="J13" i="1"/>
  <c r="N13" i="1" s="1"/>
  <c r="J14" i="1"/>
  <c r="N14" i="1" s="1"/>
  <c r="R14" i="1" s="1"/>
  <c r="J15" i="1"/>
  <c r="N15" i="1" s="1"/>
  <c r="R15" i="1" s="1"/>
  <c r="J16" i="1"/>
  <c r="N16" i="1" s="1"/>
  <c r="R16" i="1" s="1"/>
  <c r="J17" i="1"/>
  <c r="J18" i="1"/>
  <c r="N18" i="1" s="1"/>
  <c r="R18" i="1" s="1"/>
  <c r="J19" i="1"/>
  <c r="N19" i="1" s="1"/>
  <c r="R19" i="1" s="1"/>
  <c r="J20" i="1"/>
  <c r="N20" i="1" s="1"/>
  <c r="R20" i="1" s="1"/>
  <c r="J21" i="1"/>
  <c r="N21" i="1" s="1"/>
  <c r="J22" i="1"/>
  <c r="N22" i="1" s="1"/>
  <c r="R22" i="1" s="1"/>
  <c r="J23" i="1"/>
  <c r="N23" i="1" s="1"/>
  <c r="R23" i="1" s="1"/>
  <c r="J24" i="1"/>
  <c r="J25" i="1"/>
  <c r="N25" i="1" s="1"/>
  <c r="R25" i="1" s="1"/>
  <c r="J26" i="1"/>
  <c r="J27" i="1"/>
  <c r="N27" i="1" s="1"/>
  <c r="R27" i="1" s="1"/>
  <c r="J28" i="1"/>
  <c r="N28" i="1" s="1"/>
  <c r="R28" i="1" s="1"/>
  <c r="J29" i="1"/>
  <c r="N29" i="1" s="1"/>
  <c r="J30" i="1"/>
  <c r="N30" i="1" s="1"/>
  <c r="R30" i="1" s="1"/>
  <c r="J31" i="1"/>
  <c r="N31" i="1" s="1"/>
  <c r="R31" i="1" s="1"/>
  <c r="J32" i="1"/>
  <c r="N32" i="1" s="1"/>
  <c r="R32" i="1" s="1"/>
  <c r="J33" i="1"/>
  <c r="N33" i="1" s="1"/>
  <c r="R33" i="1" s="1"/>
  <c r="J34" i="1"/>
  <c r="N34" i="1" s="1"/>
  <c r="R34" i="1" s="1"/>
  <c r="J35" i="1"/>
  <c r="N35" i="1" s="1"/>
  <c r="R35" i="1" s="1"/>
  <c r="J36" i="1"/>
  <c r="N36" i="1" s="1"/>
  <c r="R36" i="1" s="1"/>
  <c r="J37" i="1"/>
  <c r="N37" i="1" s="1"/>
  <c r="J38" i="1"/>
  <c r="N38" i="1" s="1"/>
  <c r="R38" i="1" s="1"/>
  <c r="J39" i="1"/>
  <c r="N39" i="1" s="1"/>
  <c r="R39" i="1" s="1"/>
  <c r="J40" i="1"/>
  <c r="N40" i="1" s="1"/>
  <c r="R40" i="1" s="1"/>
  <c r="J41" i="1"/>
  <c r="N41" i="1" s="1"/>
  <c r="R41" i="1" s="1"/>
  <c r="J42" i="1"/>
  <c r="N42" i="1" s="1"/>
  <c r="R42" i="1" s="1"/>
  <c r="J43" i="1"/>
  <c r="N43" i="1" s="1"/>
  <c r="R43" i="1" s="1"/>
  <c r="J44" i="1"/>
  <c r="N44" i="1" s="1"/>
  <c r="R44" i="1" s="1"/>
  <c r="J45" i="1"/>
  <c r="N45" i="1" s="1"/>
  <c r="J46" i="1"/>
  <c r="N46" i="1" s="1"/>
  <c r="R46" i="1" s="1"/>
  <c r="J47" i="1"/>
  <c r="N47" i="1" s="1"/>
  <c r="R47" i="1" s="1"/>
  <c r="J48" i="1"/>
  <c r="N48" i="1" s="1"/>
  <c r="R48" i="1" s="1"/>
  <c r="J49" i="1"/>
  <c r="N49" i="1" s="1"/>
  <c r="R49" i="1" s="1"/>
  <c r="J50" i="1"/>
  <c r="N50" i="1" s="1"/>
  <c r="R50" i="1" s="1"/>
  <c r="J51" i="1"/>
  <c r="N51" i="1" s="1"/>
  <c r="R51" i="1" s="1"/>
  <c r="J52" i="1"/>
  <c r="N52" i="1" s="1"/>
  <c r="R52" i="1" s="1"/>
  <c r="J53" i="1"/>
  <c r="N53" i="1" s="1"/>
  <c r="J54" i="1"/>
  <c r="N54" i="1" s="1"/>
  <c r="R54" i="1" s="1"/>
  <c r="J55" i="1"/>
  <c r="N55" i="1" s="1"/>
  <c r="R55" i="1" s="1"/>
  <c r="J2" i="1"/>
  <c r="S82" i="1" l="1"/>
  <c r="S74" i="1"/>
  <c r="S66" i="1"/>
  <c r="S58" i="1"/>
  <c r="S50" i="1"/>
  <c r="S42" i="1"/>
  <c r="S34" i="1"/>
  <c r="S26" i="1"/>
  <c r="S18" i="1"/>
  <c r="S10" i="1"/>
  <c r="S9" i="1"/>
  <c r="S56" i="1"/>
  <c r="S48" i="1"/>
  <c r="S40" i="1"/>
  <c r="S32" i="1"/>
  <c r="S24" i="1"/>
  <c r="S16" i="1"/>
  <c r="S8" i="1"/>
  <c r="S2" i="1"/>
  <c r="S79" i="1"/>
  <c r="S71" i="1"/>
  <c r="S63" i="1"/>
  <c r="S55" i="1"/>
  <c r="S47" i="1"/>
  <c r="S39" i="1"/>
  <c r="S31" i="1"/>
  <c r="S23" i="1"/>
  <c r="S15" i="1"/>
  <c r="S7" i="1"/>
  <c r="S6" i="1"/>
  <c r="S85" i="1"/>
  <c r="S77" i="1"/>
  <c r="S69" i="1"/>
  <c r="S61" i="1"/>
  <c r="S53" i="1"/>
  <c r="S45" i="1"/>
  <c r="S37" i="1"/>
  <c r="S29" i="1"/>
  <c r="S21" i="1"/>
  <c r="S13" i="1"/>
  <c r="S5" i="1"/>
  <c r="S52" i="1"/>
  <c r="S44" i="1"/>
  <c r="S36" i="1"/>
  <c r="S28" i="1"/>
  <c r="S20" i="1"/>
  <c r="S12" i="1"/>
  <c r="S4" i="1"/>
  <c r="S83" i="1"/>
  <c r="S75" i="1"/>
  <c r="S67" i="1"/>
  <c r="S59" i="1"/>
  <c r="S51" i="1"/>
  <c r="S43" i="1"/>
  <c r="S35" i="1"/>
  <c r="S27" i="1"/>
  <c r="S19" i="1"/>
  <c r="S11" i="1"/>
</calcChain>
</file>

<file path=xl/sharedStrings.xml><?xml version="1.0" encoding="utf-8"?>
<sst xmlns="http://schemas.openxmlformats.org/spreadsheetml/2006/main" count="307" uniqueCount="185">
  <si>
    <t>Leif Stormer</t>
  </si>
  <si>
    <t>Fossum IF</t>
  </si>
  <si>
    <t>NOR</t>
  </si>
  <si>
    <t>Odum Rasmus</t>
  </si>
  <si>
    <t>NO CLUB</t>
  </si>
  <si>
    <t>NN</t>
  </si>
  <si>
    <t>Bo Simonsen</t>
  </si>
  <si>
    <t>FIF Hillerod</t>
  </si>
  <si>
    <t>DEN</t>
  </si>
  <si>
    <t>Mats Wallin</t>
  </si>
  <si>
    <t>Stora Tuna OK</t>
  </si>
  <si>
    <t>SWE</t>
  </si>
  <si>
    <t>Jan Nemecek</t>
  </si>
  <si>
    <t>OK Praha</t>
  </si>
  <si>
    <t>CZE</t>
  </si>
  <si>
    <t>Tettamanti Roberto</t>
  </si>
  <si>
    <t>SCOM Mendrisio</t>
  </si>
  <si>
    <t>SUI</t>
  </si>
  <si>
    <t>Petr Kozina</t>
  </si>
  <si>
    <t>Jan Moller</t>
  </si>
  <si>
    <t>Aalborg Orienteringskl</t>
  </si>
  <si>
    <t>Meyer Dirk</t>
  </si>
  <si>
    <t>TSV 1949 Berlin</t>
  </si>
  <si>
    <t>GER</t>
  </si>
  <si>
    <t>Dubach Res</t>
  </si>
  <si>
    <t>OL Norska</t>
  </si>
  <si>
    <t>Ivo Novak</t>
  </si>
  <si>
    <t>Jan Pribik</t>
  </si>
  <si>
    <t>Zoltán Miháczi</t>
  </si>
  <si>
    <t>Tipo Orienteering Buda</t>
  </si>
  <si>
    <t>HUN</t>
  </si>
  <si>
    <t>Per Ögren</t>
  </si>
  <si>
    <t>Bergnäsets AIK</t>
  </si>
  <si>
    <t>Ruppenthal Marcel</t>
  </si>
  <si>
    <t>OLG Chur</t>
  </si>
  <si>
    <t>Jan-Olof Bogren</t>
  </si>
  <si>
    <t>Sundbybergs IK</t>
  </si>
  <si>
    <t>Claus Pedersen</t>
  </si>
  <si>
    <t>Jens Struckmann</t>
  </si>
  <si>
    <t>Braunschweiger MTV</t>
  </si>
  <si>
    <t>Christer Ekskog</t>
  </si>
  <si>
    <t>Kvarnsvedens  OK</t>
  </si>
  <si>
    <t>Petr Vobornik</t>
  </si>
  <si>
    <t>SK Chotebor</t>
  </si>
  <si>
    <t>Krister Gumaelius</t>
  </si>
  <si>
    <t>Waxholms OK</t>
  </si>
  <si>
    <t>Gera Tibor</t>
  </si>
  <si>
    <t>Szegedi Vasutas SE</t>
  </si>
  <si>
    <t>Loterie Jeff</t>
  </si>
  <si>
    <t>Tous Azimuts Douai</t>
  </si>
  <si>
    <t>FRA</t>
  </si>
  <si>
    <t>Josef Sklenáø</t>
  </si>
  <si>
    <t>SKOB Bruntal</t>
  </si>
  <si>
    <t>László Faggyas</t>
  </si>
  <si>
    <t>Gabor Toth</t>
  </si>
  <si>
    <t>Anders Edsen</t>
  </si>
  <si>
    <t>Aarhus 1900</t>
  </si>
  <si>
    <t>Morten Kjar</t>
  </si>
  <si>
    <t>Silkeborg OK</t>
  </si>
  <si>
    <t>Petr Valášek</t>
  </si>
  <si>
    <t>SK Kamenice</t>
  </si>
  <si>
    <t>Philippe Taelemans</t>
  </si>
  <si>
    <t>ASUB Orientation</t>
  </si>
  <si>
    <t>BEL</t>
  </si>
  <si>
    <t>Leriche Franck</t>
  </si>
  <si>
    <t>Martin Daehnn</t>
  </si>
  <si>
    <t>MTK Bad Harzburg</t>
  </si>
  <si>
    <t>Gerrit van de Riet</t>
  </si>
  <si>
    <t>OK Maksimir</t>
  </si>
  <si>
    <t>CRO</t>
  </si>
  <si>
    <t>Tomas Vanicek</t>
  </si>
  <si>
    <t>MFP</t>
  </si>
  <si>
    <t>Henrik Lisby</t>
  </si>
  <si>
    <t>Noiman Ziv</t>
  </si>
  <si>
    <t>Modiin Orienteering Cl</t>
  </si>
  <si>
    <t>ISR</t>
  </si>
  <si>
    <t>Straka Daniel</t>
  </si>
  <si>
    <t>Christian Gillet</t>
  </si>
  <si>
    <t>Basset Olivier</t>
  </si>
  <si>
    <t>CS Montagne de Rillieu</t>
  </si>
  <si>
    <t>Wathelet Alain</t>
  </si>
  <si>
    <t>CO Liege</t>
  </si>
  <si>
    <t>José Oliveira</t>
  </si>
  <si>
    <t>Grupo Desportivo 4 Cam</t>
  </si>
  <si>
    <t>POR</t>
  </si>
  <si>
    <t>Kohler Jürgen</t>
  </si>
  <si>
    <t>Strüchewetzer und Berc</t>
  </si>
  <si>
    <t>Baert Serge</t>
  </si>
  <si>
    <t>KOL-Flanders</t>
  </si>
  <si>
    <t>Miroslav Sklenáø</t>
  </si>
  <si>
    <t>Günther Rosenkranz</t>
  </si>
  <si>
    <t>OL Andritz</t>
  </si>
  <si>
    <t>AUT</t>
  </si>
  <si>
    <t>Karl Vervoort</t>
  </si>
  <si>
    <t>TROL</t>
  </si>
  <si>
    <t>Serrand Alain</t>
  </si>
  <si>
    <t>Toulouse Olympique Aer</t>
  </si>
  <si>
    <t>Attila Varsányi</t>
  </si>
  <si>
    <t>Veszprémi Tájfutó Club</t>
  </si>
  <si>
    <t>Robert Roche</t>
  </si>
  <si>
    <t>Chaineux Alain</t>
  </si>
  <si>
    <t>Däppen Mark</t>
  </si>
  <si>
    <t>Papin Philippe</t>
  </si>
  <si>
    <t>Valmo</t>
  </si>
  <si>
    <t>Swerts Danny</t>
  </si>
  <si>
    <t>Hamok</t>
  </si>
  <si>
    <t>Pavel Bína</t>
  </si>
  <si>
    <t>MLOK Mariánské Lázne</t>
  </si>
  <si>
    <t>Angel Pi</t>
  </si>
  <si>
    <t>Grions</t>
  </si>
  <si>
    <t>ESP</t>
  </si>
  <si>
    <t>Marc De Baedts</t>
  </si>
  <si>
    <t>Luc Chandeysson</t>
  </si>
  <si>
    <t>Corbieres Orientation</t>
  </si>
  <si>
    <t>mp</t>
  </si>
  <si>
    <t>Richard Hill</t>
  </si>
  <si>
    <t>Deeside Orienteering c</t>
  </si>
  <si>
    <t>GBR</t>
  </si>
  <si>
    <t>Nikolaus Adenstedt</t>
  </si>
  <si>
    <t>OK Gittis Klosterneubu</t>
  </si>
  <si>
    <t>Soren Bak</t>
  </si>
  <si>
    <t>Niggli Juerg</t>
  </si>
  <si>
    <t>Zajèiki</t>
  </si>
  <si>
    <t>Roulleaux Alain</t>
  </si>
  <si>
    <t>CO loisirs Etrechy</t>
  </si>
  <si>
    <t>Soren Theilgaard</t>
  </si>
  <si>
    <t>Bo L. Andersen</t>
  </si>
  <si>
    <t>Parisi Giancarlo</t>
  </si>
  <si>
    <t>GOLD Savosa</t>
  </si>
  <si>
    <t>Yaron Nechushtan</t>
  </si>
  <si>
    <t>Trezeguet Gilles</t>
  </si>
  <si>
    <t>SAINT MEDARD ORIENTATI</t>
  </si>
  <si>
    <t>Joao Casal</t>
  </si>
  <si>
    <t>CO de Estarreja</t>
  </si>
  <si>
    <t>Goossens Dirk</t>
  </si>
  <si>
    <t>Balise 10</t>
  </si>
  <si>
    <t>Gillard Hugues</t>
  </si>
  <si>
    <t>Fontainebleau</t>
  </si>
  <si>
    <t>Kamaryt Miloš</t>
  </si>
  <si>
    <t>Baath Veikko</t>
  </si>
  <si>
    <t>TSV Grünwald e.V.</t>
  </si>
  <si>
    <t>Libor Forst</t>
  </si>
  <si>
    <t>Wolf Tobias</t>
  </si>
  <si>
    <t>Masek Petr</t>
  </si>
  <si>
    <t>OK Jiskra Novy Bor</t>
  </si>
  <si>
    <t>Zoltán Györgyi</t>
  </si>
  <si>
    <t>Hangya SE Budapest</t>
  </si>
  <si>
    <t>Martin Škvor</t>
  </si>
  <si>
    <t>Ebrard Eric</t>
  </si>
  <si>
    <t>Immo Oksanen</t>
  </si>
  <si>
    <t>Rastikarhut</t>
  </si>
  <si>
    <t>FIN</t>
  </si>
  <si>
    <t>Dariusz ¯ebrowski</t>
  </si>
  <si>
    <t>Otwocki Klub Sportowy</t>
  </si>
  <si>
    <t>POL</t>
  </si>
  <si>
    <t>Nova Luis Quinta</t>
  </si>
  <si>
    <t>Vilz Wolfgang</t>
  </si>
  <si>
    <t>TV 1982 e.V. Eitelborn</t>
  </si>
  <si>
    <t>Václav Klinkera</t>
  </si>
  <si>
    <t>Erik Stigsmark</t>
  </si>
  <si>
    <t>Ivo Tisljar</t>
  </si>
  <si>
    <t>dns</t>
  </si>
  <si>
    <t>Total</t>
  </si>
  <si>
    <t>Bib</t>
  </si>
  <si>
    <t>Name</t>
  </si>
  <si>
    <t>Club</t>
  </si>
  <si>
    <t>Nation</t>
  </si>
  <si>
    <t>T1</t>
  </si>
  <si>
    <t>R1</t>
  </si>
  <si>
    <t>T2</t>
  </si>
  <si>
    <t>R2</t>
  </si>
  <si>
    <t>TT2</t>
  </si>
  <si>
    <t>TR2</t>
  </si>
  <si>
    <t>T3</t>
  </si>
  <si>
    <t>R3</t>
  </si>
  <si>
    <t>TT3</t>
  </si>
  <si>
    <t>TR3</t>
  </si>
  <si>
    <t>T4</t>
  </si>
  <si>
    <t>R4</t>
  </si>
  <si>
    <t>TT4</t>
  </si>
  <si>
    <t>TR4</t>
  </si>
  <si>
    <t>T5</t>
  </si>
  <si>
    <t>R5</t>
  </si>
  <si>
    <t>TT5</t>
  </si>
  <si>
    <t>TR5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</si>
</sst>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33" borderId="0" xfId="0" applyFont="1" applyFill="1"/>
    <xf numFmtId="0" fontId="0" fillId="0" borderId="10" xfId="0" applyBorder="1"/>
    <xf numFmtId="0" fontId="0" fillId="0" borderId="0" xfId="0" applyBorder="1"/>
    <xf numFmtId="0" fontId="0" fillId="0" borderId="11" xfId="0" applyBorder="1"/>
    <xf numFmtId="21" fontId="0" fillId="0" borderId="10" xfId="0" applyNumberFormat="1" applyBorder="1"/>
    <xf numFmtId="21" fontId="0" fillId="0" borderId="0" xfId="0" applyNumberFormat="1" applyBorder="1"/>
    <xf numFmtId="46" fontId="0" fillId="0" borderId="10" xfId="0" applyNumberFormat="1" applyBorder="1"/>
    <xf numFmtId="0" fontId="16" fillId="33" borderId="12" xfId="0" applyFont="1" applyFill="1" applyBorder="1"/>
    <xf numFmtId="0" fontId="16" fillId="33" borderId="13" xfId="0" applyFont="1" applyFill="1" applyBorder="1"/>
    <xf numFmtId="0" fontId="16" fillId="33" borderId="14" xfId="0" applyFont="1" applyFill="1" applyBorder="1"/>
    <xf numFmtId="0" fontId="0" fillId="34" borderId="10" xfId="0" applyFill="1" applyBorder="1"/>
    <xf numFmtId="0" fontId="0" fillId="34" borderId="0" xfId="0" applyFill="1" applyBorder="1"/>
    <xf numFmtId="0" fontId="0" fillId="34" borderId="11" xfId="0" applyFill="1" applyBorder="1"/>
    <xf numFmtId="21" fontId="0" fillId="34" borderId="10" xfId="0" applyNumberFormat="1" applyFill="1" applyBorder="1"/>
    <xf numFmtId="21" fontId="0" fillId="34" borderId="0" xfId="0" applyNumberFormat="1" applyFill="1" applyBorder="1"/>
    <xf numFmtId="0" fontId="0" fillId="34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abSelected="1" workbookViewId="0">
      <selection activeCell="S69" sqref="S69"/>
    </sheetView>
  </sheetViews>
  <sheetFormatPr baseColWidth="10" defaultRowHeight="15" x14ac:dyDescent="0.25"/>
  <cols>
    <col min="1" max="1" width="5.42578125" style="2" bestFit="1" customWidth="1"/>
    <col min="2" max="2" width="5" style="3" bestFit="1" customWidth="1"/>
    <col min="3" max="3" width="19" style="3" bestFit="1" customWidth="1"/>
    <col min="4" max="4" width="24.5703125" style="3" bestFit="1" customWidth="1"/>
    <col min="5" max="5" width="7" style="4" bestFit="1" customWidth="1"/>
    <col min="6" max="6" width="8.140625" style="2" bestFit="1" customWidth="1"/>
    <col min="7" max="7" width="3.140625" style="4" bestFit="1" customWidth="1"/>
    <col min="8" max="8" width="8.140625" style="2" bestFit="1" customWidth="1"/>
    <col min="9" max="9" width="3.140625" style="3" bestFit="1" customWidth="1"/>
    <col min="10" max="10" width="8.140625" style="3" bestFit="1" customWidth="1"/>
    <col min="11" max="11" width="4.7109375" style="4" bestFit="1" customWidth="1"/>
    <col min="12" max="12" width="8.140625" style="2" bestFit="1" customWidth="1"/>
    <col min="13" max="13" width="3.140625" style="3" bestFit="1" customWidth="1"/>
    <col min="14" max="14" width="8.140625" style="3" bestFit="1" customWidth="1"/>
    <col min="15" max="15" width="4.7109375" style="4" bestFit="1" customWidth="1"/>
    <col min="16" max="16" width="8.140625" style="2" bestFit="1" customWidth="1"/>
    <col min="17" max="17" width="3.140625" style="3" bestFit="1" customWidth="1"/>
    <col min="18" max="18" width="8.140625" style="3" bestFit="1" customWidth="1"/>
    <col min="19" max="19" width="4.7109375" style="4" bestFit="1" customWidth="1"/>
    <col min="20" max="20" width="8.140625" style="2" bestFit="1" customWidth="1"/>
    <col min="21" max="21" width="3.140625" style="3" bestFit="1" customWidth="1"/>
    <col min="22" max="22" width="8.140625" style="3" bestFit="1" customWidth="1"/>
    <col min="23" max="23" width="4.140625" style="4" bestFit="1" customWidth="1"/>
  </cols>
  <sheetData>
    <row r="1" spans="1:23" s="1" customFormat="1" ht="15.75" thickBot="1" x14ac:dyDescent="0.3">
      <c r="A1" s="8" t="s">
        <v>162</v>
      </c>
      <c r="B1" s="9" t="s">
        <v>163</v>
      </c>
      <c r="C1" s="9" t="s">
        <v>164</v>
      </c>
      <c r="D1" s="9" t="s">
        <v>165</v>
      </c>
      <c r="E1" s="10" t="s">
        <v>166</v>
      </c>
      <c r="F1" s="8" t="s">
        <v>167</v>
      </c>
      <c r="G1" s="10" t="s">
        <v>168</v>
      </c>
      <c r="H1" s="8" t="s">
        <v>169</v>
      </c>
      <c r="I1" s="9" t="s">
        <v>170</v>
      </c>
      <c r="J1" s="9" t="s">
        <v>171</v>
      </c>
      <c r="K1" s="10" t="s">
        <v>172</v>
      </c>
      <c r="L1" s="8" t="s">
        <v>173</v>
      </c>
      <c r="M1" s="9" t="s">
        <v>174</v>
      </c>
      <c r="N1" s="9" t="s">
        <v>175</v>
      </c>
      <c r="O1" s="10" t="s">
        <v>176</v>
      </c>
      <c r="P1" s="8" t="s">
        <v>177</v>
      </c>
      <c r="Q1" s="9" t="s">
        <v>178</v>
      </c>
      <c r="R1" s="9" t="s">
        <v>179</v>
      </c>
      <c r="S1" s="10" t="s">
        <v>180</v>
      </c>
      <c r="T1" s="8" t="s">
        <v>181</v>
      </c>
      <c r="U1" s="9" t="s">
        <v>182</v>
      </c>
      <c r="V1" s="9" t="s">
        <v>183</v>
      </c>
      <c r="W1" s="10" t="s">
        <v>184</v>
      </c>
    </row>
    <row r="2" spans="1:23" x14ac:dyDescent="0.25">
      <c r="A2" s="2">
        <v>1</v>
      </c>
      <c r="B2" s="3">
        <v>875</v>
      </c>
      <c r="C2" s="3" t="s">
        <v>0</v>
      </c>
      <c r="D2" s="3" t="s">
        <v>1</v>
      </c>
      <c r="E2" s="4" t="s">
        <v>2</v>
      </c>
      <c r="F2" s="5">
        <v>3.3391203703703708E-2</v>
      </c>
      <c r="G2" s="4">
        <v>1</v>
      </c>
      <c r="H2" s="5">
        <v>2.1944444444444447E-2</v>
      </c>
      <c r="I2" s="3">
        <v>1</v>
      </c>
      <c r="J2" s="6">
        <f>F2+H2</f>
        <v>5.5335648148148155E-2</v>
      </c>
      <c r="K2" s="4">
        <f>_xlfn.RANK.EQ(J2,J:J,1)</f>
        <v>1</v>
      </c>
      <c r="L2" s="5">
        <v>1.8796296296296297E-2</v>
      </c>
      <c r="M2" s="3">
        <v>1</v>
      </c>
      <c r="N2" s="6">
        <f>J2+L2</f>
        <v>7.4131944444444459E-2</v>
      </c>
      <c r="O2" s="4">
        <f>_xlfn.RANK.EQ(N2,N:N,1)</f>
        <v>1</v>
      </c>
      <c r="P2" s="5">
        <v>3.2546296296296295E-2</v>
      </c>
      <c r="Q2" s="3">
        <v>1</v>
      </c>
      <c r="R2" s="6">
        <f>N2+P2</f>
        <v>0.10667824074074075</v>
      </c>
      <c r="S2" s="4">
        <f>_xlfn.RANK.EQ(R2,R:R,1)</f>
        <v>1</v>
      </c>
      <c r="T2" s="5">
        <v>3.1446759259259258E-2</v>
      </c>
      <c r="U2" s="3">
        <v>1</v>
      </c>
      <c r="V2" s="6">
        <v>0.138125</v>
      </c>
      <c r="W2" s="4">
        <f>A2</f>
        <v>1</v>
      </c>
    </row>
    <row r="3" spans="1:23" x14ac:dyDescent="0.25">
      <c r="A3" s="2">
        <v>2</v>
      </c>
      <c r="B3" s="3">
        <v>1557</v>
      </c>
      <c r="C3" s="3" t="s">
        <v>3</v>
      </c>
      <c r="D3" s="3" t="s">
        <v>4</v>
      </c>
      <c r="E3" s="4" t="s">
        <v>5</v>
      </c>
      <c r="F3" s="5">
        <v>3.8437499999999999E-2</v>
      </c>
      <c r="G3" s="4">
        <v>2</v>
      </c>
      <c r="H3" s="5">
        <v>2.3564814814814813E-2</v>
      </c>
      <c r="I3" s="3">
        <v>3</v>
      </c>
      <c r="J3" s="6">
        <f t="shared" ref="J3:J66" si="0">F3+H3</f>
        <v>6.2002314814814816E-2</v>
      </c>
      <c r="K3" s="4">
        <f t="shared" ref="K3:K66" si="1">_xlfn.RANK.EQ(J3,J:J,1)</f>
        <v>2</v>
      </c>
      <c r="L3" s="5">
        <v>1.894675925925926E-2</v>
      </c>
      <c r="M3" s="3">
        <v>2</v>
      </c>
      <c r="N3" s="6">
        <f t="shared" ref="N3:N66" si="2">J3+L3</f>
        <v>8.0949074074074076E-2</v>
      </c>
      <c r="O3" s="4">
        <f t="shared" ref="O3:O66" si="3">_xlfn.RANK.EQ(N3,N:N,1)</f>
        <v>2</v>
      </c>
      <c r="P3" s="5">
        <v>3.829861111111111E-2</v>
      </c>
      <c r="Q3" s="3">
        <v>3</v>
      </c>
      <c r="R3" s="6">
        <f t="shared" ref="R3:R66" si="4">N3+P3</f>
        <v>0.11924768518518519</v>
      </c>
      <c r="S3" s="4">
        <f t="shared" ref="S3:S66" si="5">_xlfn.RANK.EQ(R3,R:R,1)</f>
        <v>2</v>
      </c>
      <c r="T3" s="5">
        <v>3.5034722222222224E-2</v>
      </c>
      <c r="U3" s="3">
        <v>2</v>
      </c>
      <c r="V3" s="6">
        <v>0.1542824074074074</v>
      </c>
      <c r="W3" s="4">
        <f t="shared" ref="W3:W66" si="6">A3</f>
        <v>2</v>
      </c>
    </row>
    <row r="4" spans="1:23" x14ac:dyDescent="0.25">
      <c r="A4" s="2">
        <v>3</v>
      </c>
      <c r="B4" s="3">
        <v>260</v>
      </c>
      <c r="C4" s="3" t="s">
        <v>6</v>
      </c>
      <c r="D4" s="3" t="s">
        <v>7</v>
      </c>
      <c r="E4" s="4" t="s">
        <v>8</v>
      </c>
      <c r="F4" s="5">
        <v>3.9756944444444449E-2</v>
      </c>
      <c r="G4" s="4">
        <v>4</v>
      </c>
      <c r="H4" s="5">
        <v>2.659722222222222E-2</v>
      </c>
      <c r="I4" s="3">
        <v>9</v>
      </c>
      <c r="J4" s="6">
        <f t="shared" si="0"/>
        <v>6.6354166666666672E-2</v>
      </c>
      <c r="K4" s="4">
        <f t="shared" si="1"/>
        <v>5</v>
      </c>
      <c r="L4" s="5">
        <v>2.5949074074074072E-2</v>
      </c>
      <c r="M4" s="3">
        <v>12</v>
      </c>
      <c r="N4" s="6">
        <f t="shared" si="2"/>
        <v>9.2303240740740741E-2</v>
      </c>
      <c r="O4" s="4">
        <f t="shared" si="3"/>
        <v>4</v>
      </c>
      <c r="P4" s="5">
        <v>3.8240740740740742E-2</v>
      </c>
      <c r="Q4" s="3">
        <v>2</v>
      </c>
      <c r="R4" s="6">
        <f t="shared" si="4"/>
        <v>0.1305439814814815</v>
      </c>
      <c r="S4" s="4">
        <f t="shared" si="5"/>
        <v>3</v>
      </c>
      <c r="T4" s="5">
        <v>3.6157407407407409E-2</v>
      </c>
      <c r="U4" s="3">
        <v>3</v>
      </c>
      <c r="V4" s="6">
        <v>0.16670138888888889</v>
      </c>
      <c r="W4" s="4">
        <f t="shared" si="6"/>
        <v>3</v>
      </c>
    </row>
    <row r="5" spans="1:23" x14ac:dyDescent="0.25">
      <c r="A5" s="2">
        <v>4</v>
      </c>
      <c r="B5" s="3">
        <v>483</v>
      </c>
      <c r="C5" s="3" t="s">
        <v>9</v>
      </c>
      <c r="D5" s="3" t="s">
        <v>10</v>
      </c>
      <c r="E5" s="4" t="s">
        <v>11</v>
      </c>
      <c r="F5" s="5">
        <v>4.2997685185185187E-2</v>
      </c>
      <c r="G5" s="4">
        <v>7</v>
      </c>
      <c r="H5" s="5">
        <v>2.9930555555555557E-2</v>
      </c>
      <c r="I5" s="3">
        <v>20</v>
      </c>
      <c r="J5" s="6">
        <f t="shared" si="0"/>
        <v>7.2928240740740752E-2</v>
      </c>
      <c r="K5" s="4">
        <f t="shared" si="1"/>
        <v>11</v>
      </c>
      <c r="L5" s="5">
        <v>2.0671296296296295E-2</v>
      </c>
      <c r="M5" s="3">
        <v>3</v>
      </c>
      <c r="N5" s="6">
        <f t="shared" si="2"/>
        <v>9.3599537037037051E-2</v>
      </c>
      <c r="O5" s="4">
        <f t="shared" si="3"/>
        <v>6</v>
      </c>
      <c r="P5" s="5">
        <v>4.0752314814814811E-2</v>
      </c>
      <c r="Q5" s="3">
        <v>4</v>
      </c>
      <c r="R5" s="6">
        <f t="shared" si="4"/>
        <v>0.13435185185185186</v>
      </c>
      <c r="S5" s="4">
        <f t="shared" si="5"/>
        <v>5</v>
      </c>
      <c r="T5" s="5">
        <v>3.6423611111111115E-2</v>
      </c>
      <c r="U5" s="3">
        <v>4</v>
      </c>
      <c r="V5" s="6">
        <v>0.17077546296296298</v>
      </c>
      <c r="W5" s="4">
        <f t="shared" si="6"/>
        <v>4</v>
      </c>
    </row>
    <row r="6" spans="1:23" x14ac:dyDescent="0.25">
      <c r="A6" s="2">
        <v>5</v>
      </c>
      <c r="B6" s="3">
        <v>508</v>
      </c>
      <c r="C6" s="3" t="s">
        <v>12</v>
      </c>
      <c r="D6" s="3" t="s">
        <v>13</v>
      </c>
      <c r="E6" s="4" t="s">
        <v>14</v>
      </c>
      <c r="F6" s="5">
        <v>3.9247685185185184E-2</v>
      </c>
      <c r="G6" s="4">
        <v>3</v>
      </c>
      <c r="H6" s="5">
        <v>2.3495370370370371E-2</v>
      </c>
      <c r="I6" s="3">
        <v>2</v>
      </c>
      <c r="J6" s="6">
        <f t="shared" si="0"/>
        <v>6.2743055555555552E-2</v>
      </c>
      <c r="K6" s="4">
        <f t="shared" si="1"/>
        <v>3</v>
      </c>
      <c r="L6" s="5">
        <v>2.5069444444444446E-2</v>
      </c>
      <c r="M6" s="3">
        <v>9</v>
      </c>
      <c r="N6" s="6">
        <f t="shared" si="2"/>
        <v>8.7812500000000002E-2</v>
      </c>
      <c r="O6" s="4">
        <f t="shared" si="3"/>
        <v>3</v>
      </c>
      <c r="P6" s="5">
        <v>4.3298611111111107E-2</v>
      </c>
      <c r="Q6" s="3">
        <v>7</v>
      </c>
      <c r="R6" s="6">
        <f t="shared" si="4"/>
        <v>0.13111111111111112</v>
      </c>
      <c r="S6" s="4">
        <f t="shared" si="5"/>
        <v>4</v>
      </c>
      <c r="T6" s="5">
        <v>4.0694444444444443E-2</v>
      </c>
      <c r="U6" s="3">
        <v>13</v>
      </c>
      <c r="V6" s="6">
        <v>0.17180555555555554</v>
      </c>
      <c r="W6" s="4">
        <f t="shared" si="6"/>
        <v>5</v>
      </c>
    </row>
    <row r="7" spans="1:23" x14ac:dyDescent="0.25">
      <c r="A7" s="2">
        <v>6</v>
      </c>
      <c r="B7" s="3">
        <v>990</v>
      </c>
      <c r="C7" s="3" t="s">
        <v>15</v>
      </c>
      <c r="D7" s="3" t="s">
        <v>16</v>
      </c>
      <c r="E7" s="4" t="s">
        <v>17</v>
      </c>
      <c r="F7" s="5">
        <v>4.3252314814814813E-2</v>
      </c>
      <c r="G7" s="4">
        <v>9</v>
      </c>
      <c r="H7" s="5">
        <v>2.7233796296296298E-2</v>
      </c>
      <c r="I7" s="3">
        <v>13</v>
      </c>
      <c r="J7" s="6">
        <f t="shared" si="0"/>
        <v>7.048611111111111E-2</v>
      </c>
      <c r="K7" s="4">
        <f t="shared" si="1"/>
        <v>8</v>
      </c>
      <c r="L7" s="5">
        <v>2.3009259259259257E-2</v>
      </c>
      <c r="M7" s="3">
        <v>4</v>
      </c>
      <c r="N7" s="6">
        <f t="shared" si="2"/>
        <v>9.3495370370370368E-2</v>
      </c>
      <c r="O7" s="4">
        <f t="shared" si="3"/>
        <v>5</v>
      </c>
      <c r="P7" s="5">
        <v>4.4224537037037041E-2</v>
      </c>
      <c r="Q7" s="3">
        <v>10</v>
      </c>
      <c r="R7" s="6">
        <f t="shared" si="4"/>
        <v>0.13771990740740742</v>
      </c>
      <c r="S7" s="4">
        <f t="shared" si="5"/>
        <v>6</v>
      </c>
      <c r="T7" s="5">
        <v>3.7696759259259256E-2</v>
      </c>
      <c r="U7" s="3">
        <v>5</v>
      </c>
      <c r="V7" s="6">
        <v>0.17541666666666667</v>
      </c>
      <c r="W7" s="4">
        <f t="shared" si="6"/>
        <v>6</v>
      </c>
    </row>
    <row r="8" spans="1:23" x14ac:dyDescent="0.25">
      <c r="A8" s="2">
        <v>7</v>
      </c>
      <c r="B8" s="3">
        <v>509</v>
      </c>
      <c r="C8" s="3" t="s">
        <v>18</v>
      </c>
      <c r="D8" s="3" t="s">
        <v>13</v>
      </c>
      <c r="E8" s="4" t="s">
        <v>14</v>
      </c>
      <c r="F8" s="5">
        <v>4.3194444444444445E-2</v>
      </c>
      <c r="G8" s="4">
        <v>8</v>
      </c>
      <c r="H8" s="5">
        <v>2.480324074074074E-2</v>
      </c>
      <c r="I8" s="3">
        <v>6</v>
      </c>
      <c r="J8" s="6">
        <f t="shared" si="0"/>
        <v>6.7997685185185189E-2</v>
      </c>
      <c r="K8" s="4">
        <f t="shared" si="1"/>
        <v>7</v>
      </c>
      <c r="L8" s="5">
        <v>2.9988425925925922E-2</v>
      </c>
      <c r="M8" s="3">
        <v>32</v>
      </c>
      <c r="N8" s="6">
        <f t="shared" si="2"/>
        <v>9.7986111111111107E-2</v>
      </c>
      <c r="O8" s="4">
        <f t="shared" si="3"/>
        <v>9</v>
      </c>
      <c r="P8" s="5">
        <v>4.5034722222222219E-2</v>
      </c>
      <c r="Q8" s="3">
        <v>12</v>
      </c>
      <c r="R8" s="6">
        <f t="shared" si="4"/>
        <v>0.14302083333333332</v>
      </c>
      <c r="S8" s="4">
        <f t="shared" si="5"/>
        <v>8</v>
      </c>
      <c r="T8" s="5">
        <v>3.8900462962962963E-2</v>
      </c>
      <c r="U8" s="3">
        <v>6</v>
      </c>
      <c r="V8" s="6">
        <v>0.1819212962962963</v>
      </c>
      <c r="W8" s="4">
        <f t="shared" si="6"/>
        <v>7</v>
      </c>
    </row>
    <row r="9" spans="1:23" x14ac:dyDescent="0.25">
      <c r="A9" s="2">
        <v>8</v>
      </c>
      <c r="B9" s="3">
        <v>199</v>
      </c>
      <c r="C9" s="3" t="s">
        <v>19</v>
      </c>
      <c r="D9" s="3" t="s">
        <v>20</v>
      </c>
      <c r="E9" s="4" t="s">
        <v>8</v>
      </c>
      <c r="F9" s="5">
        <v>4.5428240740740734E-2</v>
      </c>
      <c r="G9" s="4">
        <v>12</v>
      </c>
      <c r="H9" s="5">
        <v>2.5925925925925925E-2</v>
      </c>
      <c r="I9" s="3">
        <v>7</v>
      </c>
      <c r="J9" s="6">
        <f t="shared" si="0"/>
        <v>7.1354166666666663E-2</v>
      </c>
      <c r="K9" s="4">
        <f t="shared" si="1"/>
        <v>9</v>
      </c>
      <c r="L9" s="5">
        <v>2.7164351851851853E-2</v>
      </c>
      <c r="M9" s="3">
        <v>20</v>
      </c>
      <c r="N9" s="6">
        <f t="shared" si="2"/>
        <v>9.8518518518518519E-2</v>
      </c>
      <c r="O9" s="4">
        <f t="shared" si="3"/>
        <v>10</v>
      </c>
      <c r="P9" s="5">
        <v>4.8749999999999995E-2</v>
      </c>
      <c r="Q9" s="3">
        <v>17</v>
      </c>
      <c r="R9" s="6">
        <f t="shared" si="4"/>
        <v>0.14726851851851852</v>
      </c>
      <c r="S9" s="4">
        <f t="shared" si="5"/>
        <v>11</v>
      </c>
      <c r="T9" s="5">
        <v>3.9849537037037037E-2</v>
      </c>
      <c r="U9" s="3">
        <v>11</v>
      </c>
      <c r="V9" s="6">
        <v>0.18711805555555558</v>
      </c>
      <c r="W9" s="4">
        <f t="shared" si="6"/>
        <v>8</v>
      </c>
    </row>
    <row r="10" spans="1:23" x14ac:dyDescent="0.25">
      <c r="A10" s="2">
        <v>9</v>
      </c>
      <c r="B10" s="3">
        <v>678</v>
      </c>
      <c r="C10" s="3" t="s">
        <v>21</v>
      </c>
      <c r="D10" s="3" t="s">
        <v>22</v>
      </c>
      <c r="E10" s="4" t="s">
        <v>23</v>
      </c>
      <c r="F10" s="5">
        <v>4.5138888888888888E-2</v>
      </c>
      <c r="G10" s="4">
        <v>11</v>
      </c>
      <c r="H10" s="5">
        <v>3.0266203703703708E-2</v>
      </c>
      <c r="I10" s="3">
        <v>24</v>
      </c>
      <c r="J10" s="6">
        <f t="shared" si="0"/>
        <v>7.5405092592592593E-2</v>
      </c>
      <c r="K10" s="4">
        <f t="shared" si="1"/>
        <v>14</v>
      </c>
      <c r="L10" s="5">
        <v>2.5023148148148145E-2</v>
      </c>
      <c r="M10" s="3">
        <v>8</v>
      </c>
      <c r="N10" s="6">
        <f t="shared" si="2"/>
        <v>0.10042824074074073</v>
      </c>
      <c r="O10" s="4">
        <f t="shared" si="3"/>
        <v>12</v>
      </c>
      <c r="P10" s="5">
        <v>4.9027777777777781E-2</v>
      </c>
      <c r="Q10" s="3">
        <v>18</v>
      </c>
      <c r="R10" s="6">
        <f t="shared" si="4"/>
        <v>0.14945601851851853</v>
      </c>
      <c r="S10" s="4">
        <f t="shared" si="5"/>
        <v>12</v>
      </c>
      <c r="T10" s="5">
        <v>3.8912037037037037E-2</v>
      </c>
      <c r="U10" s="3">
        <v>7</v>
      </c>
      <c r="V10" s="6">
        <v>0.18836805555555555</v>
      </c>
      <c r="W10" s="4">
        <f t="shared" si="6"/>
        <v>9</v>
      </c>
    </row>
    <row r="11" spans="1:23" x14ac:dyDescent="0.25">
      <c r="A11" s="2">
        <v>10</v>
      </c>
      <c r="B11" s="3">
        <v>26</v>
      </c>
      <c r="C11" s="3" t="s">
        <v>24</v>
      </c>
      <c r="D11" s="3" t="s">
        <v>25</v>
      </c>
      <c r="E11" s="4" t="s">
        <v>17</v>
      </c>
      <c r="F11" s="5">
        <v>4.4722222222222219E-2</v>
      </c>
      <c r="G11" s="4">
        <v>10</v>
      </c>
      <c r="H11" s="5">
        <v>2.6886574074074077E-2</v>
      </c>
      <c r="I11" s="3">
        <v>10</v>
      </c>
      <c r="J11" s="6">
        <f t="shared" si="0"/>
        <v>7.1608796296296295E-2</v>
      </c>
      <c r="K11" s="4">
        <f t="shared" si="1"/>
        <v>10</v>
      </c>
      <c r="L11" s="5">
        <v>2.5243055555555557E-2</v>
      </c>
      <c r="M11" s="3">
        <v>10</v>
      </c>
      <c r="N11" s="6">
        <f t="shared" si="2"/>
        <v>9.6851851851851856E-2</v>
      </c>
      <c r="O11" s="4">
        <f t="shared" si="3"/>
        <v>7</v>
      </c>
      <c r="P11" s="5">
        <v>4.4178240740740747E-2</v>
      </c>
      <c r="Q11" s="3">
        <v>9</v>
      </c>
      <c r="R11" s="6">
        <f t="shared" si="4"/>
        <v>0.14103009259259261</v>
      </c>
      <c r="S11" s="4">
        <f t="shared" si="5"/>
        <v>7</v>
      </c>
      <c r="T11" s="5">
        <v>4.8078703703703707E-2</v>
      </c>
      <c r="U11" s="3">
        <v>34</v>
      </c>
      <c r="V11" s="6">
        <v>0.18910879629629629</v>
      </c>
      <c r="W11" s="4">
        <f t="shared" si="6"/>
        <v>10</v>
      </c>
    </row>
    <row r="12" spans="1:23" x14ac:dyDescent="0.25">
      <c r="A12" s="2">
        <v>11</v>
      </c>
      <c r="B12" s="3">
        <v>510</v>
      </c>
      <c r="C12" s="3" t="s">
        <v>26</v>
      </c>
      <c r="D12" s="3" t="s">
        <v>13</v>
      </c>
      <c r="E12" s="4" t="s">
        <v>14</v>
      </c>
      <c r="F12" s="5">
        <v>5.1574074074074078E-2</v>
      </c>
      <c r="G12" s="4">
        <v>23</v>
      </c>
      <c r="H12" s="5">
        <v>3.3518518518518517E-2</v>
      </c>
      <c r="I12" s="3">
        <v>38</v>
      </c>
      <c r="J12" s="6">
        <f t="shared" si="0"/>
        <v>8.5092592592592595E-2</v>
      </c>
      <c r="K12" s="4">
        <f t="shared" si="1"/>
        <v>28</v>
      </c>
      <c r="L12" s="5">
        <v>2.372685185185185E-2</v>
      </c>
      <c r="M12" s="3">
        <v>5</v>
      </c>
      <c r="N12" s="6">
        <f t="shared" si="2"/>
        <v>0.10881944444444444</v>
      </c>
      <c r="O12" s="4">
        <f t="shared" si="3"/>
        <v>21</v>
      </c>
      <c r="P12" s="5">
        <v>4.311342592592593E-2</v>
      </c>
      <c r="Q12" s="3">
        <v>6</v>
      </c>
      <c r="R12" s="6">
        <f t="shared" si="4"/>
        <v>0.15193287037037037</v>
      </c>
      <c r="S12" s="4">
        <f t="shared" si="5"/>
        <v>14</v>
      </c>
      <c r="T12" s="5">
        <v>3.9039351851851853E-2</v>
      </c>
      <c r="U12" s="3">
        <v>8</v>
      </c>
      <c r="V12" s="6">
        <v>0.19097222222222221</v>
      </c>
      <c r="W12" s="4">
        <f t="shared" si="6"/>
        <v>11</v>
      </c>
    </row>
    <row r="13" spans="1:23" x14ac:dyDescent="0.25">
      <c r="A13" s="2">
        <v>12</v>
      </c>
      <c r="B13" s="3">
        <v>507</v>
      </c>
      <c r="C13" s="3" t="s">
        <v>27</v>
      </c>
      <c r="D13" s="3" t="s">
        <v>13</v>
      </c>
      <c r="E13" s="4" t="s">
        <v>14</v>
      </c>
      <c r="F13" s="5">
        <v>5.3252314814814815E-2</v>
      </c>
      <c r="G13" s="4">
        <v>27</v>
      </c>
      <c r="H13" s="5">
        <v>2.8634259259259262E-2</v>
      </c>
      <c r="I13" s="3">
        <v>18</v>
      </c>
      <c r="J13" s="6">
        <f t="shared" si="0"/>
        <v>8.188657407407407E-2</v>
      </c>
      <c r="K13" s="4">
        <f t="shared" si="1"/>
        <v>22</v>
      </c>
      <c r="L13" s="5">
        <v>2.631944444444444E-2</v>
      </c>
      <c r="M13" s="3">
        <v>14</v>
      </c>
      <c r="N13" s="6">
        <f t="shared" si="2"/>
        <v>0.10820601851851851</v>
      </c>
      <c r="O13" s="4">
        <f t="shared" si="3"/>
        <v>19</v>
      </c>
      <c r="P13" s="5">
        <v>4.4652777777777784E-2</v>
      </c>
      <c r="Q13" s="3">
        <v>11</v>
      </c>
      <c r="R13" s="6">
        <f t="shared" si="4"/>
        <v>0.15285879629629628</v>
      </c>
      <c r="S13" s="4">
        <f t="shared" si="5"/>
        <v>15</v>
      </c>
      <c r="T13" s="5">
        <v>3.9143518518518515E-2</v>
      </c>
      <c r="U13" s="3">
        <v>9</v>
      </c>
      <c r="V13" s="6">
        <v>0.19200231481481481</v>
      </c>
      <c r="W13" s="4">
        <f t="shared" si="6"/>
        <v>12</v>
      </c>
    </row>
    <row r="14" spans="1:23" x14ac:dyDescent="0.25">
      <c r="A14" s="2">
        <v>13</v>
      </c>
      <c r="B14" s="3">
        <v>603</v>
      </c>
      <c r="C14" s="3" t="s">
        <v>28</v>
      </c>
      <c r="D14" s="3" t="s">
        <v>29</v>
      </c>
      <c r="E14" s="4" t="s">
        <v>30</v>
      </c>
      <c r="F14" s="5">
        <v>4.9004629629629627E-2</v>
      </c>
      <c r="G14" s="4">
        <v>17</v>
      </c>
      <c r="H14" s="5">
        <v>3.0682870370370371E-2</v>
      </c>
      <c r="I14" s="3">
        <v>26</v>
      </c>
      <c r="J14" s="6">
        <f t="shared" si="0"/>
        <v>7.9687499999999994E-2</v>
      </c>
      <c r="K14" s="4">
        <f t="shared" si="1"/>
        <v>18</v>
      </c>
      <c r="L14" s="5">
        <v>2.6805555555555555E-2</v>
      </c>
      <c r="M14" s="3">
        <v>18</v>
      </c>
      <c r="N14" s="6">
        <f t="shared" si="2"/>
        <v>0.10649305555555555</v>
      </c>
      <c r="O14" s="4">
        <f t="shared" si="3"/>
        <v>16</v>
      </c>
      <c r="P14" s="5">
        <v>4.3657407407407402E-2</v>
      </c>
      <c r="Q14" s="3">
        <v>8</v>
      </c>
      <c r="R14" s="6">
        <f t="shared" si="4"/>
        <v>0.15015046296296294</v>
      </c>
      <c r="S14" s="4">
        <f t="shared" si="5"/>
        <v>13</v>
      </c>
      <c r="T14" s="5">
        <v>4.2199074074074076E-2</v>
      </c>
      <c r="U14" s="3">
        <v>18</v>
      </c>
      <c r="V14" s="6">
        <v>0.19234953703703703</v>
      </c>
      <c r="W14" s="4">
        <f t="shared" si="6"/>
        <v>13</v>
      </c>
    </row>
    <row r="15" spans="1:23" x14ac:dyDescent="0.25">
      <c r="A15" s="2">
        <v>14</v>
      </c>
      <c r="B15" s="3">
        <v>968</v>
      </c>
      <c r="C15" s="3" t="s">
        <v>31</v>
      </c>
      <c r="D15" s="3" t="s">
        <v>32</v>
      </c>
      <c r="E15" s="4" t="s">
        <v>11</v>
      </c>
      <c r="F15" s="5">
        <v>4.6782407407407411E-2</v>
      </c>
      <c r="G15" s="4">
        <v>14</v>
      </c>
      <c r="H15" s="5">
        <v>3.8796296296296294E-2</v>
      </c>
      <c r="I15" s="3">
        <v>52</v>
      </c>
      <c r="J15" s="6">
        <f t="shared" si="0"/>
        <v>8.5578703703703712E-2</v>
      </c>
      <c r="K15" s="4">
        <f t="shared" si="1"/>
        <v>29</v>
      </c>
      <c r="L15" s="5">
        <v>2.826388888888889E-2</v>
      </c>
      <c r="M15" s="3">
        <v>22</v>
      </c>
      <c r="N15" s="6">
        <f t="shared" si="2"/>
        <v>0.11384259259259261</v>
      </c>
      <c r="O15" s="4">
        <f t="shared" si="3"/>
        <v>24</v>
      </c>
      <c r="P15" s="5">
        <v>4.6770833333333338E-2</v>
      </c>
      <c r="Q15" s="3">
        <v>13</v>
      </c>
      <c r="R15" s="6">
        <f t="shared" si="4"/>
        <v>0.16061342592592595</v>
      </c>
      <c r="S15" s="4">
        <f t="shared" si="5"/>
        <v>18</v>
      </c>
      <c r="T15" s="5">
        <v>4.1701388888888885E-2</v>
      </c>
      <c r="U15" s="3">
        <v>14</v>
      </c>
      <c r="V15" s="6">
        <v>0.20231481481481484</v>
      </c>
      <c r="W15" s="4">
        <f t="shared" si="6"/>
        <v>14</v>
      </c>
    </row>
    <row r="16" spans="1:23" x14ac:dyDescent="0.25">
      <c r="A16" s="2">
        <v>15</v>
      </c>
      <c r="B16" s="3">
        <v>552</v>
      </c>
      <c r="C16" s="3" t="s">
        <v>33</v>
      </c>
      <c r="D16" s="3" t="s">
        <v>34</v>
      </c>
      <c r="E16" s="4" t="s">
        <v>17</v>
      </c>
      <c r="F16" s="5">
        <v>5.0752314814814813E-2</v>
      </c>
      <c r="G16" s="4">
        <v>22</v>
      </c>
      <c r="H16" s="5">
        <v>3.0162037037037032E-2</v>
      </c>
      <c r="I16" s="3">
        <v>22</v>
      </c>
      <c r="J16" s="6">
        <f t="shared" si="0"/>
        <v>8.0914351851851848E-2</v>
      </c>
      <c r="K16" s="4">
        <f t="shared" si="1"/>
        <v>19</v>
      </c>
      <c r="L16" s="5">
        <v>2.8506944444444442E-2</v>
      </c>
      <c r="M16" s="3">
        <v>23</v>
      </c>
      <c r="N16" s="6">
        <f t="shared" si="2"/>
        <v>0.10942129629629629</v>
      </c>
      <c r="O16" s="4">
        <f t="shared" si="3"/>
        <v>22</v>
      </c>
      <c r="P16" s="5">
        <v>4.7951388888888891E-2</v>
      </c>
      <c r="Q16" s="3">
        <v>15</v>
      </c>
      <c r="R16" s="6">
        <f t="shared" si="4"/>
        <v>0.15737268518518518</v>
      </c>
      <c r="S16" s="4">
        <f t="shared" si="5"/>
        <v>16</v>
      </c>
      <c r="T16" s="5">
        <v>4.538194444444444E-2</v>
      </c>
      <c r="U16" s="3">
        <v>25</v>
      </c>
      <c r="V16" s="6">
        <v>0.20275462962962965</v>
      </c>
      <c r="W16" s="4">
        <f t="shared" si="6"/>
        <v>15</v>
      </c>
    </row>
    <row r="17" spans="1:23" x14ac:dyDescent="0.25">
      <c r="A17" s="2">
        <v>16</v>
      </c>
      <c r="B17" s="3">
        <v>1371</v>
      </c>
      <c r="C17" s="3" t="s">
        <v>35</v>
      </c>
      <c r="D17" s="3" t="s">
        <v>36</v>
      </c>
      <c r="E17" s="4" t="s">
        <v>11</v>
      </c>
      <c r="F17" s="5">
        <v>5.0520833333333327E-2</v>
      </c>
      <c r="G17" s="4">
        <v>20</v>
      </c>
      <c r="H17" s="5">
        <v>3.0405092592592591E-2</v>
      </c>
      <c r="I17" s="3">
        <v>25</v>
      </c>
      <c r="J17" s="6">
        <f t="shared" si="0"/>
        <v>8.0925925925925915E-2</v>
      </c>
      <c r="K17" s="4">
        <f t="shared" si="1"/>
        <v>20</v>
      </c>
      <c r="L17" s="5">
        <v>2.6539351851851852E-2</v>
      </c>
      <c r="M17" s="3">
        <v>16</v>
      </c>
      <c r="N17" s="6">
        <f t="shared" si="2"/>
        <v>0.10746527777777777</v>
      </c>
      <c r="O17" s="4">
        <f t="shared" si="3"/>
        <v>17</v>
      </c>
      <c r="P17" s="5">
        <v>5.5289351851851853E-2</v>
      </c>
      <c r="Q17" s="3">
        <v>29</v>
      </c>
      <c r="R17" s="6">
        <f t="shared" si="4"/>
        <v>0.16275462962962961</v>
      </c>
      <c r="S17" s="4">
        <f t="shared" si="5"/>
        <v>21</v>
      </c>
      <c r="T17" s="5">
        <v>4.0358796296296295E-2</v>
      </c>
      <c r="U17" s="3">
        <v>12</v>
      </c>
      <c r="V17" s="6">
        <v>0.20311342592592593</v>
      </c>
      <c r="W17" s="4">
        <f t="shared" si="6"/>
        <v>16</v>
      </c>
    </row>
    <row r="18" spans="1:23" x14ac:dyDescent="0.25">
      <c r="A18" s="2">
        <v>17</v>
      </c>
      <c r="B18" s="3">
        <v>196</v>
      </c>
      <c r="C18" s="3" t="s">
        <v>37</v>
      </c>
      <c r="D18" s="3" t="s">
        <v>20</v>
      </c>
      <c r="E18" s="4" t="s">
        <v>8</v>
      </c>
      <c r="F18" s="5">
        <v>4.9386574074074076E-2</v>
      </c>
      <c r="G18" s="4">
        <v>18</v>
      </c>
      <c r="H18" s="5">
        <v>3.2037037037037037E-2</v>
      </c>
      <c r="I18" s="3">
        <v>33</v>
      </c>
      <c r="J18" s="6">
        <f t="shared" si="0"/>
        <v>8.1423611111111113E-2</v>
      </c>
      <c r="K18" s="4">
        <f t="shared" si="1"/>
        <v>21</v>
      </c>
      <c r="L18" s="5">
        <v>2.6122685185185183E-2</v>
      </c>
      <c r="M18" s="3">
        <v>13</v>
      </c>
      <c r="N18" s="6">
        <f t="shared" si="2"/>
        <v>0.10754629629629629</v>
      </c>
      <c r="O18" s="4">
        <f t="shared" si="3"/>
        <v>18</v>
      </c>
      <c r="P18" s="5">
        <v>5.4328703703703705E-2</v>
      </c>
      <c r="Q18" s="3">
        <v>27</v>
      </c>
      <c r="R18" s="6">
        <f t="shared" si="4"/>
        <v>0.16187499999999999</v>
      </c>
      <c r="S18" s="4">
        <f t="shared" si="5"/>
        <v>19</v>
      </c>
      <c r="T18" s="5">
        <v>4.3310185185185181E-2</v>
      </c>
      <c r="U18" s="3">
        <v>19</v>
      </c>
      <c r="V18" s="6">
        <v>0.20518518518518516</v>
      </c>
      <c r="W18" s="4">
        <f t="shared" si="6"/>
        <v>17</v>
      </c>
    </row>
    <row r="19" spans="1:23" x14ac:dyDescent="0.25">
      <c r="A19" s="2">
        <v>18</v>
      </c>
      <c r="B19" s="3">
        <v>1096</v>
      </c>
      <c r="C19" s="3" t="s">
        <v>38</v>
      </c>
      <c r="D19" s="3" t="s">
        <v>39</v>
      </c>
      <c r="E19" s="4" t="s">
        <v>23</v>
      </c>
      <c r="F19" s="5">
        <v>5.4837962962962956E-2</v>
      </c>
      <c r="G19" s="4">
        <v>32</v>
      </c>
      <c r="H19" s="5">
        <v>3.5462962962962967E-2</v>
      </c>
      <c r="I19" s="3">
        <v>44</v>
      </c>
      <c r="J19" s="6">
        <f t="shared" si="0"/>
        <v>9.0300925925925923E-2</v>
      </c>
      <c r="K19" s="4">
        <f t="shared" si="1"/>
        <v>34</v>
      </c>
      <c r="L19" s="5">
        <v>2.8668981481481479E-2</v>
      </c>
      <c r="M19" s="3">
        <v>25</v>
      </c>
      <c r="N19" s="6">
        <f t="shared" si="2"/>
        <v>0.1189699074074074</v>
      </c>
      <c r="O19" s="4">
        <f t="shared" si="3"/>
        <v>30</v>
      </c>
      <c r="P19" s="5">
        <v>5.1574074074074078E-2</v>
      </c>
      <c r="Q19" s="3">
        <v>23</v>
      </c>
      <c r="R19" s="6">
        <f t="shared" si="4"/>
        <v>0.17054398148148148</v>
      </c>
      <c r="S19" s="4">
        <f t="shared" si="5"/>
        <v>26</v>
      </c>
      <c r="T19" s="5">
        <v>4.1747685185185186E-2</v>
      </c>
      <c r="U19" s="3">
        <v>16</v>
      </c>
      <c r="V19" s="6">
        <v>0.21229166666666666</v>
      </c>
      <c r="W19" s="4">
        <f t="shared" si="6"/>
        <v>18</v>
      </c>
    </row>
    <row r="20" spans="1:23" x14ac:dyDescent="0.25">
      <c r="A20" s="2">
        <v>19</v>
      </c>
      <c r="B20" s="3">
        <v>218</v>
      </c>
      <c r="C20" s="3" t="s">
        <v>40</v>
      </c>
      <c r="D20" s="3" t="s">
        <v>41</v>
      </c>
      <c r="E20" s="4" t="s">
        <v>11</v>
      </c>
      <c r="F20" s="5">
        <v>5.6944444444444443E-2</v>
      </c>
      <c r="G20" s="4">
        <v>37</v>
      </c>
      <c r="H20" s="5">
        <v>2.7303240740740743E-2</v>
      </c>
      <c r="I20" s="3">
        <v>14</v>
      </c>
      <c r="J20" s="6">
        <f t="shared" si="0"/>
        <v>8.4247685185185189E-2</v>
      </c>
      <c r="K20" s="4">
        <f t="shared" si="1"/>
        <v>27</v>
      </c>
      <c r="L20" s="5">
        <v>2.4143518518518519E-2</v>
      </c>
      <c r="M20" s="3">
        <v>6</v>
      </c>
      <c r="N20" s="6">
        <f t="shared" si="2"/>
        <v>0.10839120370370371</v>
      </c>
      <c r="O20" s="4">
        <f t="shared" si="3"/>
        <v>20</v>
      </c>
      <c r="P20" s="5">
        <v>6.267361111111111E-2</v>
      </c>
      <c r="Q20" s="3">
        <v>47</v>
      </c>
      <c r="R20" s="6">
        <f t="shared" si="4"/>
        <v>0.17106481481481484</v>
      </c>
      <c r="S20" s="4">
        <f t="shared" si="5"/>
        <v>27</v>
      </c>
      <c r="T20" s="5">
        <v>4.1747685185185186E-2</v>
      </c>
      <c r="U20" s="3">
        <v>16</v>
      </c>
      <c r="V20" s="6">
        <v>0.21281249999999999</v>
      </c>
      <c r="W20" s="4">
        <f t="shared" si="6"/>
        <v>19</v>
      </c>
    </row>
    <row r="21" spans="1:23" x14ac:dyDescent="0.25">
      <c r="A21" s="2">
        <v>20</v>
      </c>
      <c r="B21" s="3">
        <v>1018</v>
      </c>
      <c r="C21" s="3" t="s">
        <v>42</v>
      </c>
      <c r="D21" s="3" t="s">
        <v>43</v>
      </c>
      <c r="E21" s="4" t="s">
        <v>14</v>
      </c>
      <c r="F21" s="5">
        <v>5.1886574074074071E-2</v>
      </c>
      <c r="G21" s="4">
        <v>24</v>
      </c>
      <c r="H21" s="5">
        <v>2.7129629629629632E-2</v>
      </c>
      <c r="I21" s="3">
        <v>11</v>
      </c>
      <c r="J21" s="6">
        <f t="shared" si="0"/>
        <v>7.90162037037037E-2</v>
      </c>
      <c r="K21" s="4">
        <f t="shared" si="1"/>
        <v>17</v>
      </c>
      <c r="L21" s="5">
        <v>3.2025462962962964E-2</v>
      </c>
      <c r="M21" s="3">
        <v>38</v>
      </c>
      <c r="N21" s="6">
        <f t="shared" si="2"/>
        <v>0.11104166666666666</v>
      </c>
      <c r="O21" s="4">
        <f t="shared" si="3"/>
        <v>23</v>
      </c>
      <c r="P21" s="5">
        <v>5.8692129629629629E-2</v>
      </c>
      <c r="Q21" s="3">
        <v>37</v>
      </c>
      <c r="R21" s="6">
        <f t="shared" si="4"/>
        <v>0.16973379629629629</v>
      </c>
      <c r="S21" s="4">
        <f t="shared" si="5"/>
        <v>25</v>
      </c>
      <c r="T21" s="5">
        <v>4.3680555555555556E-2</v>
      </c>
      <c r="U21" s="3">
        <v>21</v>
      </c>
      <c r="V21" s="6">
        <v>0.21341435185185187</v>
      </c>
      <c r="W21" s="4">
        <f t="shared" si="6"/>
        <v>20</v>
      </c>
    </row>
    <row r="22" spans="1:23" x14ac:dyDescent="0.25">
      <c r="A22" s="2">
        <v>21</v>
      </c>
      <c r="B22" s="3">
        <v>1398</v>
      </c>
      <c r="C22" s="3" t="s">
        <v>44</v>
      </c>
      <c r="D22" s="3" t="s">
        <v>45</v>
      </c>
      <c r="E22" s="4" t="s">
        <v>11</v>
      </c>
      <c r="F22" s="5">
        <v>5.5706018518518523E-2</v>
      </c>
      <c r="G22" s="4">
        <v>34</v>
      </c>
      <c r="H22" s="5">
        <v>3.4236111111111113E-2</v>
      </c>
      <c r="I22" s="3">
        <v>42</v>
      </c>
      <c r="J22" s="6">
        <f t="shared" si="0"/>
        <v>8.9942129629629636E-2</v>
      </c>
      <c r="K22" s="4">
        <f t="shared" si="1"/>
        <v>32</v>
      </c>
      <c r="L22" s="5">
        <v>2.4745370370370372E-2</v>
      </c>
      <c r="M22" s="3">
        <v>7</v>
      </c>
      <c r="N22" s="6">
        <f t="shared" si="2"/>
        <v>0.11468750000000001</v>
      </c>
      <c r="O22" s="4">
        <f t="shared" si="3"/>
        <v>25</v>
      </c>
      <c r="P22" s="5">
        <v>4.8043981481481479E-2</v>
      </c>
      <c r="Q22" s="3">
        <v>16</v>
      </c>
      <c r="R22" s="6">
        <f t="shared" si="4"/>
        <v>0.16273148148148148</v>
      </c>
      <c r="S22" s="4">
        <f t="shared" si="5"/>
        <v>20</v>
      </c>
      <c r="T22" s="5">
        <v>5.1053240740740746E-2</v>
      </c>
      <c r="U22" s="3">
        <v>39</v>
      </c>
      <c r="V22" s="6">
        <v>0.21378472222222222</v>
      </c>
      <c r="W22" s="4">
        <f t="shared" si="6"/>
        <v>21</v>
      </c>
    </row>
    <row r="23" spans="1:23" x14ac:dyDescent="0.25">
      <c r="A23" s="2">
        <v>22</v>
      </c>
      <c r="B23" s="3">
        <v>1084</v>
      </c>
      <c r="C23" s="3" t="s">
        <v>46</v>
      </c>
      <c r="D23" s="3" t="s">
        <v>47</v>
      </c>
      <c r="E23" s="4" t="s">
        <v>30</v>
      </c>
      <c r="F23" s="5">
        <v>5.0578703703703709E-2</v>
      </c>
      <c r="G23" s="4">
        <v>21</v>
      </c>
      <c r="H23" s="5">
        <v>3.1631944444444442E-2</v>
      </c>
      <c r="I23" s="3">
        <v>29</v>
      </c>
      <c r="J23" s="6">
        <f t="shared" si="0"/>
        <v>8.2210648148148158E-2</v>
      </c>
      <c r="K23" s="4">
        <f t="shared" si="1"/>
        <v>23</v>
      </c>
      <c r="L23" s="5">
        <v>3.3657407407407407E-2</v>
      </c>
      <c r="M23" s="3">
        <v>44</v>
      </c>
      <c r="N23" s="6">
        <f t="shared" si="2"/>
        <v>0.11586805555555557</v>
      </c>
      <c r="O23" s="4">
        <f t="shared" si="3"/>
        <v>28</v>
      </c>
      <c r="P23" s="5">
        <v>5.122685185185185E-2</v>
      </c>
      <c r="Q23" s="3">
        <v>22</v>
      </c>
      <c r="R23" s="6">
        <f t="shared" si="4"/>
        <v>0.16709490740740743</v>
      </c>
      <c r="S23" s="4">
        <f t="shared" si="5"/>
        <v>24</v>
      </c>
      <c r="T23" s="5">
        <v>4.6817129629629632E-2</v>
      </c>
      <c r="U23" s="3">
        <v>29</v>
      </c>
      <c r="V23" s="6">
        <v>0.21391203703703701</v>
      </c>
      <c r="W23" s="4">
        <f t="shared" si="6"/>
        <v>22</v>
      </c>
    </row>
    <row r="24" spans="1:23" x14ac:dyDescent="0.25">
      <c r="A24" s="2">
        <v>23</v>
      </c>
      <c r="B24" s="3">
        <v>727</v>
      </c>
      <c r="C24" s="3" t="s">
        <v>48</v>
      </c>
      <c r="D24" s="3" t="s">
        <v>49</v>
      </c>
      <c r="E24" s="4" t="s">
        <v>50</v>
      </c>
      <c r="F24" s="5">
        <v>5.649305555555556E-2</v>
      </c>
      <c r="G24" s="4">
        <v>36</v>
      </c>
      <c r="H24" s="5">
        <v>2.763888888888889E-2</v>
      </c>
      <c r="I24" s="3">
        <v>16</v>
      </c>
      <c r="J24" s="6">
        <f t="shared" si="0"/>
        <v>8.4131944444444454E-2</v>
      </c>
      <c r="K24" s="4">
        <f t="shared" si="1"/>
        <v>26</v>
      </c>
      <c r="L24" s="5">
        <v>3.0763888888888886E-2</v>
      </c>
      <c r="M24" s="3">
        <v>36</v>
      </c>
      <c r="N24" s="6">
        <f t="shared" si="2"/>
        <v>0.11489583333333334</v>
      </c>
      <c r="O24" s="4">
        <f t="shared" si="3"/>
        <v>26</v>
      </c>
      <c r="P24" s="5">
        <v>5.2187499999999998E-2</v>
      </c>
      <c r="Q24" s="3">
        <v>24</v>
      </c>
      <c r="R24" s="6">
        <f t="shared" si="4"/>
        <v>0.16708333333333333</v>
      </c>
      <c r="S24" s="4">
        <f t="shared" si="5"/>
        <v>23</v>
      </c>
      <c r="T24" s="5">
        <v>4.7002314814814816E-2</v>
      </c>
      <c r="U24" s="3">
        <v>31</v>
      </c>
      <c r="V24" s="6">
        <v>0.21408564814814815</v>
      </c>
      <c r="W24" s="4">
        <f t="shared" si="6"/>
        <v>23</v>
      </c>
    </row>
    <row r="25" spans="1:23" x14ac:dyDescent="0.25">
      <c r="A25" s="2">
        <v>24</v>
      </c>
      <c r="B25" s="3">
        <v>668</v>
      </c>
      <c r="C25" s="3" t="s">
        <v>51</v>
      </c>
      <c r="D25" s="3" t="s">
        <v>52</v>
      </c>
      <c r="E25" s="4" t="s">
        <v>14</v>
      </c>
      <c r="F25" s="5">
        <v>5.2685185185185189E-2</v>
      </c>
      <c r="G25" s="4">
        <v>25</v>
      </c>
      <c r="H25" s="5">
        <v>3.0243055555555554E-2</v>
      </c>
      <c r="I25" s="3">
        <v>23</v>
      </c>
      <c r="J25" s="6">
        <f t="shared" si="0"/>
        <v>8.2928240740740747E-2</v>
      </c>
      <c r="K25" s="4">
        <f t="shared" si="1"/>
        <v>24</v>
      </c>
      <c r="L25" s="5">
        <v>3.4062500000000002E-2</v>
      </c>
      <c r="M25" s="3">
        <v>47</v>
      </c>
      <c r="N25" s="6">
        <f t="shared" si="2"/>
        <v>0.11699074074074076</v>
      </c>
      <c r="O25" s="4">
        <f t="shared" si="3"/>
        <v>29</v>
      </c>
      <c r="P25" s="5">
        <v>5.707175925925926E-2</v>
      </c>
      <c r="Q25" s="3">
        <v>32</v>
      </c>
      <c r="R25" s="6">
        <f t="shared" si="4"/>
        <v>0.17406250000000001</v>
      </c>
      <c r="S25" s="4">
        <f t="shared" si="5"/>
        <v>29</v>
      </c>
      <c r="T25" s="5">
        <v>4.1724537037037039E-2</v>
      </c>
      <c r="U25" s="3">
        <v>15</v>
      </c>
      <c r="V25" s="6">
        <v>0.21578703703703703</v>
      </c>
      <c r="W25" s="4">
        <f t="shared" si="6"/>
        <v>24</v>
      </c>
    </row>
    <row r="26" spans="1:23" x14ac:dyDescent="0.25">
      <c r="A26" s="2">
        <v>25</v>
      </c>
      <c r="B26" s="3">
        <v>604</v>
      </c>
      <c r="C26" s="3" t="s">
        <v>53</v>
      </c>
      <c r="D26" s="3" t="s">
        <v>29</v>
      </c>
      <c r="E26" s="4" t="s">
        <v>30</v>
      </c>
      <c r="F26" s="5">
        <v>5.8344907407407408E-2</v>
      </c>
      <c r="G26" s="4">
        <v>42</v>
      </c>
      <c r="H26" s="5">
        <v>3.412037037037037E-2</v>
      </c>
      <c r="I26" s="3">
        <v>40</v>
      </c>
      <c r="J26" s="6">
        <f t="shared" si="0"/>
        <v>9.2465277777777771E-2</v>
      </c>
      <c r="K26" s="4">
        <f t="shared" si="1"/>
        <v>38</v>
      </c>
      <c r="L26" s="5">
        <v>2.8784722222222225E-2</v>
      </c>
      <c r="M26" s="3">
        <v>26</v>
      </c>
      <c r="N26" s="6">
        <f t="shared" si="2"/>
        <v>0.12125</v>
      </c>
      <c r="O26" s="4">
        <f t="shared" si="3"/>
        <v>31</v>
      </c>
      <c r="P26" s="5">
        <v>5.2604166666666667E-2</v>
      </c>
      <c r="Q26" s="3">
        <v>25</v>
      </c>
      <c r="R26" s="6">
        <f t="shared" si="4"/>
        <v>0.17385416666666667</v>
      </c>
      <c r="S26" s="4">
        <f t="shared" si="5"/>
        <v>28</v>
      </c>
      <c r="T26" s="5">
        <v>4.7256944444444449E-2</v>
      </c>
      <c r="U26" s="3">
        <v>32</v>
      </c>
      <c r="V26" s="6">
        <v>0.22111111111111112</v>
      </c>
      <c r="W26" s="4">
        <f t="shared" si="6"/>
        <v>25</v>
      </c>
    </row>
    <row r="27" spans="1:23" x14ac:dyDescent="0.25">
      <c r="A27" s="2">
        <v>26</v>
      </c>
      <c r="B27" s="3">
        <v>1082</v>
      </c>
      <c r="C27" s="3" t="s">
        <v>54</v>
      </c>
      <c r="D27" s="3" t="s">
        <v>47</v>
      </c>
      <c r="E27" s="4" t="s">
        <v>30</v>
      </c>
      <c r="F27" s="5">
        <v>5.8472222222222224E-2</v>
      </c>
      <c r="G27" s="4">
        <v>43</v>
      </c>
      <c r="H27" s="5">
        <v>2.8171296296296302E-2</v>
      </c>
      <c r="I27" s="3">
        <v>17</v>
      </c>
      <c r="J27" s="6">
        <f t="shared" si="0"/>
        <v>8.6643518518518522E-2</v>
      </c>
      <c r="K27" s="4">
        <f t="shared" si="1"/>
        <v>30</v>
      </c>
      <c r="L27" s="5">
        <v>2.8634259259259262E-2</v>
      </c>
      <c r="M27" s="3">
        <v>24</v>
      </c>
      <c r="N27" s="6">
        <f t="shared" si="2"/>
        <v>0.11527777777777778</v>
      </c>
      <c r="O27" s="4">
        <f t="shared" si="3"/>
        <v>27</v>
      </c>
      <c r="P27" s="5">
        <v>6.2708333333333324E-2</v>
      </c>
      <c r="Q27" s="3">
        <v>48</v>
      </c>
      <c r="R27" s="6">
        <f t="shared" si="4"/>
        <v>0.17798611111111112</v>
      </c>
      <c r="S27" s="4">
        <f t="shared" si="5"/>
        <v>30</v>
      </c>
      <c r="T27" s="5">
        <v>4.6770833333333338E-2</v>
      </c>
      <c r="U27" s="3">
        <v>28</v>
      </c>
      <c r="V27" s="6">
        <v>0.22475694444444447</v>
      </c>
      <c r="W27" s="4">
        <f t="shared" si="6"/>
        <v>26</v>
      </c>
    </row>
    <row r="28" spans="1:23" x14ac:dyDescent="0.25">
      <c r="A28" s="2">
        <v>27</v>
      </c>
      <c r="B28" s="3">
        <v>271</v>
      </c>
      <c r="C28" s="3" t="s">
        <v>55</v>
      </c>
      <c r="D28" s="3" t="s">
        <v>56</v>
      </c>
      <c r="E28" s="4" t="s">
        <v>8</v>
      </c>
      <c r="F28" s="5">
        <v>6.4965277777777775E-2</v>
      </c>
      <c r="G28" s="4">
        <v>52</v>
      </c>
      <c r="H28" s="5">
        <v>3.2800925925925928E-2</v>
      </c>
      <c r="I28" s="3">
        <v>35</v>
      </c>
      <c r="J28" s="6">
        <f t="shared" si="0"/>
        <v>9.7766203703703702E-2</v>
      </c>
      <c r="K28" s="4">
        <f t="shared" si="1"/>
        <v>47</v>
      </c>
      <c r="L28" s="5">
        <v>2.8229166666666666E-2</v>
      </c>
      <c r="M28" s="3">
        <v>21</v>
      </c>
      <c r="N28" s="6">
        <f t="shared" si="2"/>
        <v>0.12599537037037037</v>
      </c>
      <c r="O28" s="4">
        <f t="shared" si="3"/>
        <v>35</v>
      </c>
      <c r="P28" s="5">
        <v>5.2604166666666667E-2</v>
      </c>
      <c r="Q28" s="3">
        <v>25</v>
      </c>
      <c r="R28" s="6">
        <f t="shared" si="4"/>
        <v>0.17859953703703704</v>
      </c>
      <c r="S28" s="4">
        <f t="shared" si="5"/>
        <v>32</v>
      </c>
      <c r="T28" s="5">
        <v>4.6377314814814809E-2</v>
      </c>
      <c r="U28" s="3">
        <v>26</v>
      </c>
      <c r="V28" s="6">
        <v>0.22497685185185187</v>
      </c>
      <c r="W28" s="4">
        <f t="shared" si="6"/>
        <v>27</v>
      </c>
    </row>
    <row r="29" spans="1:23" x14ac:dyDescent="0.25">
      <c r="A29" s="2">
        <v>28</v>
      </c>
      <c r="B29" s="3">
        <v>349</v>
      </c>
      <c r="C29" s="3" t="s">
        <v>57</v>
      </c>
      <c r="D29" s="3" t="s">
        <v>58</v>
      </c>
      <c r="E29" s="4" t="s">
        <v>8</v>
      </c>
      <c r="F29" s="5">
        <v>5.9884259259259255E-2</v>
      </c>
      <c r="G29" s="4">
        <v>45</v>
      </c>
      <c r="H29" s="5">
        <v>3.0879629629629632E-2</v>
      </c>
      <c r="I29" s="3">
        <v>27</v>
      </c>
      <c r="J29" s="6">
        <f t="shared" si="0"/>
        <v>9.0763888888888894E-2</v>
      </c>
      <c r="K29" s="4">
        <f t="shared" si="1"/>
        <v>35</v>
      </c>
      <c r="L29" s="5">
        <v>3.3425925925925921E-2</v>
      </c>
      <c r="M29" s="3">
        <v>42</v>
      </c>
      <c r="N29" s="6">
        <f t="shared" si="2"/>
        <v>0.12418981481481481</v>
      </c>
      <c r="O29" s="4">
        <f t="shared" si="3"/>
        <v>33</v>
      </c>
      <c r="P29" s="5">
        <v>5.9976851851851858E-2</v>
      </c>
      <c r="Q29" s="3">
        <v>42</v>
      </c>
      <c r="R29" s="6">
        <f t="shared" si="4"/>
        <v>0.18416666666666667</v>
      </c>
      <c r="S29" s="4">
        <f t="shared" si="5"/>
        <v>35</v>
      </c>
      <c r="T29" s="5">
        <v>4.3425925925925923E-2</v>
      </c>
      <c r="U29" s="3">
        <v>20</v>
      </c>
      <c r="V29" s="6">
        <v>0.2275925925925926</v>
      </c>
      <c r="W29" s="4">
        <f t="shared" si="6"/>
        <v>28</v>
      </c>
    </row>
    <row r="30" spans="1:23" x14ac:dyDescent="0.25">
      <c r="A30" s="2">
        <v>29</v>
      </c>
      <c r="B30" s="3">
        <v>1061</v>
      </c>
      <c r="C30" s="3" t="s">
        <v>59</v>
      </c>
      <c r="D30" s="3" t="s">
        <v>60</v>
      </c>
      <c r="E30" s="4" t="s">
        <v>14</v>
      </c>
      <c r="F30" s="5">
        <v>5.7210648148148142E-2</v>
      </c>
      <c r="G30" s="4">
        <v>40</v>
      </c>
      <c r="H30" s="5">
        <v>3.951388888888889E-2</v>
      </c>
      <c r="I30" s="3">
        <v>56</v>
      </c>
      <c r="J30" s="6">
        <f t="shared" si="0"/>
        <v>9.6724537037037039E-2</v>
      </c>
      <c r="K30" s="4">
        <f t="shared" si="1"/>
        <v>43</v>
      </c>
      <c r="L30" s="5">
        <v>3.0185185185185186E-2</v>
      </c>
      <c r="M30" s="3">
        <v>33</v>
      </c>
      <c r="N30" s="6">
        <f t="shared" si="2"/>
        <v>0.12690972222222222</v>
      </c>
      <c r="O30" s="4">
        <f t="shared" si="3"/>
        <v>37</v>
      </c>
      <c r="P30" s="5">
        <v>5.9097222222222225E-2</v>
      </c>
      <c r="Q30" s="3">
        <v>38</v>
      </c>
      <c r="R30" s="6">
        <f t="shared" si="4"/>
        <v>0.18600694444444443</v>
      </c>
      <c r="S30" s="4">
        <f t="shared" si="5"/>
        <v>38</v>
      </c>
      <c r="T30" s="5">
        <v>4.4166666666666667E-2</v>
      </c>
      <c r="U30" s="3">
        <v>23</v>
      </c>
      <c r="V30" s="6">
        <v>0.23017361111111112</v>
      </c>
      <c r="W30" s="4">
        <f t="shared" si="6"/>
        <v>29</v>
      </c>
    </row>
    <row r="31" spans="1:23" x14ac:dyDescent="0.25">
      <c r="A31" s="2">
        <v>30</v>
      </c>
      <c r="B31" s="3">
        <v>52</v>
      </c>
      <c r="C31" s="3" t="s">
        <v>61</v>
      </c>
      <c r="D31" s="3" t="s">
        <v>62</v>
      </c>
      <c r="E31" s="4" t="s">
        <v>63</v>
      </c>
      <c r="F31" s="5">
        <v>5.2939814814814821E-2</v>
      </c>
      <c r="G31" s="4">
        <v>26</v>
      </c>
      <c r="H31" s="5">
        <v>4.1678240740740745E-2</v>
      </c>
      <c r="I31" s="3">
        <v>62</v>
      </c>
      <c r="J31" s="6">
        <f t="shared" si="0"/>
        <v>9.4618055555555566E-2</v>
      </c>
      <c r="K31" s="4">
        <f t="shared" si="1"/>
        <v>40</v>
      </c>
      <c r="L31" s="5">
        <v>3.8368055555555551E-2</v>
      </c>
      <c r="M31" s="3">
        <v>55</v>
      </c>
      <c r="N31" s="6">
        <f t="shared" si="2"/>
        <v>0.13298611111111111</v>
      </c>
      <c r="O31" s="4">
        <f t="shared" si="3"/>
        <v>45</v>
      </c>
      <c r="P31" s="5">
        <v>5.0648148148148144E-2</v>
      </c>
      <c r="Q31" s="3">
        <v>21</v>
      </c>
      <c r="R31" s="6">
        <f t="shared" si="4"/>
        <v>0.18363425925925925</v>
      </c>
      <c r="S31" s="4">
        <f t="shared" si="5"/>
        <v>34</v>
      </c>
      <c r="T31" s="5">
        <v>4.8043981481481479E-2</v>
      </c>
      <c r="U31" s="3">
        <v>33</v>
      </c>
      <c r="V31" s="6">
        <v>0.23167824074074073</v>
      </c>
      <c r="W31" s="4">
        <f t="shared" si="6"/>
        <v>30</v>
      </c>
    </row>
    <row r="32" spans="1:23" x14ac:dyDescent="0.25">
      <c r="A32" s="2">
        <v>31</v>
      </c>
      <c r="B32" s="3">
        <v>726</v>
      </c>
      <c r="C32" s="3" t="s">
        <v>64</v>
      </c>
      <c r="D32" s="3" t="s">
        <v>49</v>
      </c>
      <c r="E32" s="4" t="s">
        <v>50</v>
      </c>
      <c r="F32" s="5">
        <v>5.9814814814814814E-2</v>
      </c>
      <c r="G32" s="4">
        <v>44</v>
      </c>
      <c r="H32" s="5">
        <v>3.1631944444444442E-2</v>
      </c>
      <c r="I32" s="3">
        <v>29</v>
      </c>
      <c r="J32" s="6">
        <f t="shared" si="0"/>
        <v>9.1446759259259255E-2</v>
      </c>
      <c r="K32" s="4">
        <f t="shared" si="1"/>
        <v>37</v>
      </c>
      <c r="L32" s="5">
        <v>3.515046296296296E-2</v>
      </c>
      <c r="M32" s="3">
        <v>48</v>
      </c>
      <c r="N32" s="6">
        <f t="shared" si="2"/>
        <v>0.12659722222222222</v>
      </c>
      <c r="O32" s="4">
        <f t="shared" si="3"/>
        <v>36</v>
      </c>
      <c r="P32" s="5">
        <v>5.6006944444444449E-2</v>
      </c>
      <c r="Q32" s="3">
        <v>30</v>
      </c>
      <c r="R32" s="6">
        <f t="shared" si="4"/>
        <v>0.18260416666666668</v>
      </c>
      <c r="S32" s="4">
        <f t="shared" si="5"/>
        <v>33</v>
      </c>
      <c r="T32" s="5">
        <v>5.2465277777777784E-2</v>
      </c>
      <c r="U32" s="3">
        <v>40</v>
      </c>
      <c r="V32" s="6">
        <v>0.23506944444444444</v>
      </c>
      <c r="W32" s="4">
        <f t="shared" si="6"/>
        <v>31</v>
      </c>
    </row>
    <row r="33" spans="1:23" x14ac:dyDescent="0.25">
      <c r="A33" s="2">
        <v>32</v>
      </c>
      <c r="B33" s="3">
        <v>1087</v>
      </c>
      <c r="C33" s="3" t="s">
        <v>65</v>
      </c>
      <c r="D33" s="3" t="s">
        <v>66</v>
      </c>
      <c r="E33" s="4" t="s">
        <v>23</v>
      </c>
      <c r="F33" s="5">
        <v>5.3773148148148153E-2</v>
      </c>
      <c r="G33" s="4">
        <v>29</v>
      </c>
      <c r="H33" s="5">
        <v>3.0000000000000002E-2</v>
      </c>
      <c r="I33" s="3">
        <v>21</v>
      </c>
      <c r="J33" s="6">
        <f t="shared" si="0"/>
        <v>8.3773148148148152E-2</v>
      </c>
      <c r="K33" s="4">
        <f t="shared" si="1"/>
        <v>25</v>
      </c>
      <c r="L33" s="5">
        <v>4.4803240740740741E-2</v>
      </c>
      <c r="M33" s="3">
        <v>67</v>
      </c>
      <c r="N33" s="6">
        <f t="shared" si="2"/>
        <v>0.12857638888888889</v>
      </c>
      <c r="O33" s="4">
        <f t="shared" si="3"/>
        <v>42</v>
      </c>
      <c r="P33" s="5">
        <v>5.8402777777777776E-2</v>
      </c>
      <c r="Q33" s="3">
        <v>36</v>
      </c>
      <c r="R33" s="6">
        <f t="shared" si="4"/>
        <v>0.18697916666666667</v>
      </c>
      <c r="S33" s="4">
        <f t="shared" si="5"/>
        <v>39</v>
      </c>
      <c r="T33" s="5">
        <v>5.0428240740740739E-2</v>
      </c>
      <c r="U33" s="3">
        <v>37</v>
      </c>
      <c r="V33" s="6">
        <v>0.2374074074074074</v>
      </c>
      <c r="W33" s="4">
        <f t="shared" si="6"/>
        <v>32</v>
      </c>
    </row>
    <row r="34" spans="1:23" x14ac:dyDescent="0.25">
      <c r="A34" s="2">
        <v>33</v>
      </c>
      <c r="B34" s="3">
        <v>786</v>
      </c>
      <c r="C34" s="3" t="s">
        <v>67</v>
      </c>
      <c r="D34" s="3" t="s">
        <v>68</v>
      </c>
      <c r="E34" s="4" t="s">
        <v>69</v>
      </c>
      <c r="F34" s="5">
        <v>5.4375E-2</v>
      </c>
      <c r="G34" s="4">
        <v>31</v>
      </c>
      <c r="H34" s="5">
        <v>4.0358796296296295E-2</v>
      </c>
      <c r="I34" s="3">
        <v>58</v>
      </c>
      <c r="J34" s="6">
        <f t="shared" si="0"/>
        <v>9.4733796296296302E-2</v>
      </c>
      <c r="K34" s="4">
        <f t="shared" si="1"/>
        <v>42</v>
      </c>
      <c r="L34" s="5">
        <v>3.243055555555556E-2</v>
      </c>
      <c r="M34" s="3">
        <v>39</v>
      </c>
      <c r="N34" s="6">
        <f t="shared" si="2"/>
        <v>0.12716435185185188</v>
      </c>
      <c r="O34" s="4">
        <f t="shared" si="3"/>
        <v>38</v>
      </c>
      <c r="P34" s="5">
        <v>5.7199074074074076E-2</v>
      </c>
      <c r="Q34" s="3">
        <v>33</v>
      </c>
      <c r="R34" s="6">
        <f t="shared" si="4"/>
        <v>0.18436342592592594</v>
      </c>
      <c r="S34" s="4">
        <f t="shared" si="5"/>
        <v>36</v>
      </c>
      <c r="T34" s="5">
        <v>5.3831018518518514E-2</v>
      </c>
      <c r="U34" s="3">
        <v>43</v>
      </c>
      <c r="V34" s="6">
        <v>0.23819444444444446</v>
      </c>
      <c r="W34" s="4">
        <f t="shared" si="6"/>
        <v>33</v>
      </c>
    </row>
    <row r="35" spans="1:23" x14ac:dyDescent="0.25">
      <c r="A35" s="2">
        <v>34</v>
      </c>
      <c r="B35" s="3">
        <v>582</v>
      </c>
      <c r="C35" s="3" t="s">
        <v>70</v>
      </c>
      <c r="D35" s="3" t="s">
        <v>71</v>
      </c>
      <c r="E35" s="4" t="s">
        <v>14</v>
      </c>
      <c r="F35" s="5">
        <v>6.9317129629629631E-2</v>
      </c>
      <c r="G35" s="4">
        <v>59</v>
      </c>
      <c r="H35" s="5">
        <v>3.3437500000000002E-2</v>
      </c>
      <c r="I35" s="3">
        <v>37</v>
      </c>
      <c r="J35" s="6">
        <f t="shared" si="0"/>
        <v>0.10275462962962964</v>
      </c>
      <c r="K35" s="4">
        <f t="shared" si="1"/>
        <v>50</v>
      </c>
      <c r="L35" s="5">
        <v>2.8796296296296296E-2</v>
      </c>
      <c r="M35" s="3">
        <v>27</v>
      </c>
      <c r="N35" s="6">
        <f t="shared" si="2"/>
        <v>0.13155092592592593</v>
      </c>
      <c r="O35" s="4">
        <f t="shared" si="3"/>
        <v>44</v>
      </c>
      <c r="P35" s="5">
        <v>5.9583333333333328E-2</v>
      </c>
      <c r="Q35" s="3">
        <v>40</v>
      </c>
      <c r="R35" s="6">
        <f t="shared" si="4"/>
        <v>0.19113425925925925</v>
      </c>
      <c r="S35" s="4">
        <f t="shared" si="5"/>
        <v>42</v>
      </c>
      <c r="T35" s="5">
        <v>4.987268518518518E-2</v>
      </c>
      <c r="U35" s="3">
        <v>36</v>
      </c>
      <c r="V35" s="6">
        <v>0.24100694444444445</v>
      </c>
      <c r="W35" s="4">
        <f t="shared" si="6"/>
        <v>34</v>
      </c>
    </row>
    <row r="36" spans="1:23" x14ac:dyDescent="0.25">
      <c r="A36" s="2">
        <v>35</v>
      </c>
      <c r="B36" s="3">
        <v>350</v>
      </c>
      <c r="C36" s="3" t="s">
        <v>72</v>
      </c>
      <c r="D36" s="3" t="s">
        <v>58</v>
      </c>
      <c r="E36" s="4" t="s">
        <v>8</v>
      </c>
      <c r="F36" s="5">
        <v>5.7546296296296297E-2</v>
      </c>
      <c r="G36" s="4">
        <v>41</v>
      </c>
      <c r="H36" s="5">
        <v>3.2476851851851847E-2</v>
      </c>
      <c r="I36" s="3">
        <v>34</v>
      </c>
      <c r="J36" s="6">
        <f t="shared" si="0"/>
        <v>9.0023148148148144E-2</v>
      </c>
      <c r="K36" s="4">
        <f t="shared" si="1"/>
        <v>33</v>
      </c>
      <c r="L36" s="5">
        <v>3.7592592592592594E-2</v>
      </c>
      <c r="M36" s="3">
        <v>52</v>
      </c>
      <c r="N36" s="6">
        <f t="shared" si="2"/>
        <v>0.12761574074074072</v>
      </c>
      <c r="O36" s="4">
        <f t="shared" si="3"/>
        <v>40</v>
      </c>
      <c r="P36" s="5">
        <v>5.9780092592592593E-2</v>
      </c>
      <c r="Q36" s="3">
        <v>41</v>
      </c>
      <c r="R36" s="6">
        <f t="shared" si="4"/>
        <v>0.18739583333333332</v>
      </c>
      <c r="S36" s="4">
        <f t="shared" si="5"/>
        <v>40</v>
      </c>
      <c r="T36" s="5">
        <v>5.7060185185185186E-2</v>
      </c>
      <c r="U36" s="3">
        <v>48</v>
      </c>
      <c r="V36" s="6">
        <v>0.2444560185185185</v>
      </c>
      <c r="W36" s="4">
        <f t="shared" si="6"/>
        <v>35</v>
      </c>
    </row>
    <row r="37" spans="1:23" x14ac:dyDescent="0.25">
      <c r="A37" s="2">
        <v>36</v>
      </c>
      <c r="B37" s="3">
        <v>1222</v>
      </c>
      <c r="C37" s="3" t="s">
        <v>73</v>
      </c>
      <c r="D37" s="3" t="s">
        <v>74</v>
      </c>
      <c r="E37" s="4" t="s">
        <v>75</v>
      </c>
      <c r="F37" s="5">
        <v>6.6886574074074071E-2</v>
      </c>
      <c r="G37" s="4">
        <v>56</v>
      </c>
      <c r="H37" s="5">
        <v>3.7928240740740742E-2</v>
      </c>
      <c r="I37" s="3">
        <v>49</v>
      </c>
      <c r="J37" s="6">
        <f t="shared" si="0"/>
        <v>0.10481481481481481</v>
      </c>
      <c r="K37" s="4">
        <f t="shared" si="1"/>
        <v>53</v>
      </c>
      <c r="L37" s="5">
        <v>2.9780092592592594E-2</v>
      </c>
      <c r="M37" s="3">
        <v>31</v>
      </c>
      <c r="N37" s="6">
        <f t="shared" si="2"/>
        <v>0.1345949074074074</v>
      </c>
      <c r="O37" s="4">
        <f t="shared" si="3"/>
        <v>46</v>
      </c>
      <c r="P37" s="5">
        <v>5.5219907407407405E-2</v>
      </c>
      <c r="Q37" s="3">
        <v>28</v>
      </c>
      <c r="R37" s="6">
        <f t="shared" si="4"/>
        <v>0.1898148148148148</v>
      </c>
      <c r="S37" s="4">
        <f t="shared" si="5"/>
        <v>41</v>
      </c>
      <c r="T37" s="5">
        <v>5.5034722222222221E-2</v>
      </c>
      <c r="U37" s="3">
        <v>45</v>
      </c>
      <c r="V37" s="6">
        <v>0.24484953703703705</v>
      </c>
      <c r="W37" s="4">
        <f t="shared" si="6"/>
        <v>36</v>
      </c>
    </row>
    <row r="38" spans="1:23" x14ac:dyDescent="0.25">
      <c r="A38" s="2">
        <v>37</v>
      </c>
      <c r="B38" s="3">
        <v>1074</v>
      </c>
      <c r="C38" s="3" t="s">
        <v>76</v>
      </c>
      <c r="D38" s="3" t="s">
        <v>60</v>
      </c>
      <c r="E38" s="4" t="s">
        <v>14</v>
      </c>
      <c r="F38" s="5">
        <v>6.0810185185185182E-2</v>
      </c>
      <c r="G38" s="4">
        <v>46</v>
      </c>
      <c r="H38" s="5">
        <v>3.6655092592592593E-2</v>
      </c>
      <c r="I38" s="3">
        <v>47</v>
      </c>
      <c r="J38" s="6">
        <f t="shared" si="0"/>
        <v>9.7465277777777776E-2</v>
      </c>
      <c r="K38" s="4">
        <f t="shared" si="1"/>
        <v>46</v>
      </c>
      <c r="L38" s="5">
        <v>3.0694444444444444E-2</v>
      </c>
      <c r="M38" s="3">
        <v>35</v>
      </c>
      <c r="N38" s="6">
        <f t="shared" si="2"/>
        <v>0.12815972222222222</v>
      </c>
      <c r="O38" s="4">
        <f t="shared" si="3"/>
        <v>41</v>
      </c>
      <c r="P38" s="5">
        <v>6.6331018518518511E-2</v>
      </c>
      <c r="Q38" s="3">
        <v>53</v>
      </c>
      <c r="R38" s="6">
        <f t="shared" si="4"/>
        <v>0.19449074074074074</v>
      </c>
      <c r="S38" s="4">
        <f t="shared" si="5"/>
        <v>43</v>
      </c>
      <c r="T38" s="5">
        <v>5.0914351851851856E-2</v>
      </c>
      <c r="U38" s="3">
        <v>38</v>
      </c>
      <c r="V38" s="6">
        <v>0.24540509259259258</v>
      </c>
      <c r="W38" s="4">
        <f t="shared" si="6"/>
        <v>37</v>
      </c>
    </row>
    <row r="39" spans="1:23" x14ac:dyDescent="0.25">
      <c r="A39" s="2">
        <v>38</v>
      </c>
      <c r="B39" s="3">
        <v>51</v>
      </c>
      <c r="C39" s="3" t="s">
        <v>77</v>
      </c>
      <c r="D39" s="3" t="s">
        <v>62</v>
      </c>
      <c r="E39" s="4" t="s">
        <v>63</v>
      </c>
      <c r="F39" s="5">
        <v>6.7870370370370373E-2</v>
      </c>
      <c r="G39" s="4">
        <v>57</v>
      </c>
      <c r="H39" s="5">
        <v>4.3761574074074078E-2</v>
      </c>
      <c r="I39" s="3">
        <v>71</v>
      </c>
      <c r="J39" s="6">
        <f t="shared" si="0"/>
        <v>0.11163194444444445</v>
      </c>
      <c r="K39" s="4">
        <f t="shared" si="1"/>
        <v>60</v>
      </c>
      <c r="L39" s="5">
        <v>3.2685185185185185E-2</v>
      </c>
      <c r="M39" s="3">
        <v>40</v>
      </c>
      <c r="N39" s="6">
        <f t="shared" si="2"/>
        <v>0.14431712962962964</v>
      </c>
      <c r="O39" s="4">
        <f t="shared" si="3"/>
        <v>56</v>
      </c>
      <c r="P39" s="5">
        <v>6.0636574074074079E-2</v>
      </c>
      <c r="Q39" s="3">
        <v>44</v>
      </c>
      <c r="R39" s="6">
        <f t="shared" si="4"/>
        <v>0.20495370370370372</v>
      </c>
      <c r="S39" s="4">
        <f t="shared" si="5"/>
        <v>46</v>
      </c>
      <c r="T39" s="5">
        <v>4.6909722222222221E-2</v>
      </c>
      <c r="U39" s="3">
        <v>30</v>
      </c>
      <c r="V39" s="6">
        <v>0.25186342592592592</v>
      </c>
      <c r="W39" s="4">
        <f t="shared" si="6"/>
        <v>38</v>
      </c>
    </row>
    <row r="40" spans="1:23" x14ac:dyDescent="0.25">
      <c r="A40" s="2">
        <v>39</v>
      </c>
      <c r="B40" s="3">
        <v>1522</v>
      </c>
      <c r="C40" s="3" t="s">
        <v>78</v>
      </c>
      <c r="D40" s="3" t="s">
        <v>79</v>
      </c>
      <c r="E40" s="4" t="s">
        <v>50</v>
      </c>
      <c r="F40" s="5">
        <v>6.6493055555555555E-2</v>
      </c>
      <c r="G40" s="4">
        <v>55</v>
      </c>
      <c r="H40" s="5">
        <v>3.2025462962962964E-2</v>
      </c>
      <c r="I40" s="3">
        <v>32</v>
      </c>
      <c r="J40" s="6">
        <f t="shared" si="0"/>
        <v>9.8518518518518519E-2</v>
      </c>
      <c r="K40" s="4">
        <f t="shared" si="1"/>
        <v>48</v>
      </c>
      <c r="L40" s="5">
        <v>2.884259259259259E-2</v>
      </c>
      <c r="M40" s="3">
        <v>28</v>
      </c>
      <c r="N40" s="6">
        <f t="shared" si="2"/>
        <v>0.12736111111111112</v>
      </c>
      <c r="O40" s="4">
        <f t="shared" si="3"/>
        <v>39</v>
      </c>
      <c r="P40" s="5">
        <v>5.7199074074074076E-2</v>
      </c>
      <c r="Q40" s="3">
        <v>33</v>
      </c>
      <c r="R40" s="6">
        <f t="shared" si="4"/>
        <v>0.18456018518518519</v>
      </c>
      <c r="S40" s="4">
        <f t="shared" si="5"/>
        <v>37</v>
      </c>
      <c r="T40" s="5">
        <v>6.8842592592592594E-2</v>
      </c>
      <c r="U40" s="3">
        <v>62</v>
      </c>
      <c r="V40" s="6">
        <v>0.25340277777777781</v>
      </c>
      <c r="W40" s="4">
        <f t="shared" si="6"/>
        <v>39</v>
      </c>
    </row>
    <row r="41" spans="1:23" x14ac:dyDescent="0.25">
      <c r="A41" s="2">
        <v>40</v>
      </c>
      <c r="B41" s="3">
        <v>863</v>
      </c>
      <c r="C41" s="3" t="s">
        <v>80</v>
      </c>
      <c r="D41" s="3" t="s">
        <v>81</v>
      </c>
      <c r="E41" s="4" t="s">
        <v>63</v>
      </c>
      <c r="F41" s="5">
        <v>5.4363425925925933E-2</v>
      </c>
      <c r="G41" s="4">
        <v>30</v>
      </c>
      <c r="H41" s="5">
        <v>3.6400462962962961E-2</v>
      </c>
      <c r="I41" s="3">
        <v>46</v>
      </c>
      <c r="J41" s="6">
        <f t="shared" si="0"/>
        <v>9.0763888888888894E-2</v>
      </c>
      <c r="K41" s="4">
        <f t="shared" si="1"/>
        <v>35</v>
      </c>
      <c r="L41" s="5">
        <v>4.9282407407407407E-2</v>
      </c>
      <c r="M41" s="3">
        <v>73</v>
      </c>
      <c r="N41" s="6">
        <f t="shared" si="2"/>
        <v>0.14004629629629631</v>
      </c>
      <c r="O41" s="4">
        <f t="shared" si="3"/>
        <v>51</v>
      </c>
      <c r="P41" s="5">
        <v>6.0451388888888895E-2</v>
      </c>
      <c r="Q41" s="3">
        <v>43</v>
      </c>
      <c r="R41" s="6">
        <f t="shared" si="4"/>
        <v>0.20049768518518521</v>
      </c>
      <c r="S41" s="4">
        <f t="shared" si="5"/>
        <v>45</v>
      </c>
      <c r="T41" s="5">
        <v>5.7488425925925929E-2</v>
      </c>
      <c r="U41" s="3">
        <v>50</v>
      </c>
      <c r="V41" s="6">
        <v>0.25798611111111108</v>
      </c>
      <c r="W41" s="4">
        <f t="shared" si="6"/>
        <v>40</v>
      </c>
    </row>
    <row r="42" spans="1:23" x14ac:dyDescent="0.25">
      <c r="A42" s="2">
        <v>41</v>
      </c>
      <c r="B42" s="3">
        <v>65</v>
      </c>
      <c r="C42" s="3" t="s">
        <v>82</v>
      </c>
      <c r="D42" s="3" t="s">
        <v>83</v>
      </c>
      <c r="E42" s="4" t="s">
        <v>84</v>
      </c>
      <c r="F42" s="5">
        <v>6.446759259259259E-2</v>
      </c>
      <c r="G42" s="4">
        <v>50</v>
      </c>
      <c r="H42" s="5">
        <v>4.5185185185185189E-2</v>
      </c>
      <c r="I42" s="3">
        <v>72</v>
      </c>
      <c r="J42" s="6">
        <f t="shared" si="0"/>
        <v>0.10965277777777778</v>
      </c>
      <c r="K42" s="4">
        <f t="shared" si="1"/>
        <v>58</v>
      </c>
      <c r="L42" s="5">
        <v>3.0208333333333334E-2</v>
      </c>
      <c r="M42" s="3">
        <v>34</v>
      </c>
      <c r="N42" s="6">
        <f t="shared" si="2"/>
        <v>0.1398611111111111</v>
      </c>
      <c r="O42" s="4">
        <f t="shared" si="3"/>
        <v>50</v>
      </c>
      <c r="P42" s="5">
        <v>5.769675925925926E-2</v>
      </c>
      <c r="Q42" s="3">
        <v>35</v>
      </c>
      <c r="R42" s="6">
        <f t="shared" si="4"/>
        <v>0.19755787037037037</v>
      </c>
      <c r="S42" s="4">
        <f t="shared" si="5"/>
        <v>44</v>
      </c>
      <c r="T42" s="5">
        <v>6.3356481481481486E-2</v>
      </c>
      <c r="U42" s="3">
        <v>55</v>
      </c>
      <c r="V42" s="6">
        <v>0.26091435185185186</v>
      </c>
      <c r="W42" s="4">
        <f t="shared" si="6"/>
        <v>41</v>
      </c>
    </row>
    <row r="43" spans="1:23" x14ac:dyDescent="0.25">
      <c r="A43" s="2">
        <v>42</v>
      </c>
      <c r="B43" s="3">
        <v>871</v>
      </c>
      <c r="C43" s="3" t="s">
        <v>85</v>
      </c>
      <c r="D43" s="3" t="s">
        <v>86</v>
      </c>
      <c r="E43" s="4" t="s">
        <v>23</v>
      </c>
      <c r="F43" s="5">
        <v>6.3981481481481486E-2</v>
      </c>
      <c r="G43" s="4">
        <v>49</v>
      </c>
      <c r="H43" s="5">
        <v>4.0763888888888891E-2</v>
      </c>
      <c r="I43" s="3">
        <v>59</v>
      </c>
      <c r="J43" s="6">
        <f t="shared" si="0"/>
        <v>0.10474537037037038</v>
      </c>
      <c r="K43" s="4">
        <f t="shared" si="1"/>
        <v>52</v>
      </c>
      <c r="L43" s="5">
        <v>3.7696759259259256E-2</v>
      </c>
      <c r="M43" s="3">
        <v>53</v>
      </c>
      <c r="N43" s="6">
        <f t="shared" si="2"/>
        <v>0.14244212962962963</v>
      </c>
      <c r="O43" s="4">
        <f t="shared" si="3"/>
        <v>54</v>
      </c>
      <c r="P43" s="5">
        <v>6.4375000000000002E-2</v>
      </c>
      <c r="Q43" s="3">
        <v>51</v>
      </c>
      <c r="R43" s="6">
        <f t="shared" si="4"/>
        <v>0.20681712962962961</v>
      </c>
      <c r="S43" s="4">
        <f t="shared" si="5"/>
        <v>47</v>
      </c>
      <c r="T43" s="5">
        <v>5.4710648148148154E-2</v>
      </c>
      <c r="U43" s="3">
        <v>44</v>
      </c>
      <c r="V43" s="6">
        <v>0.26152777777777775</v>
      </c>
      <c r="W43" s="4">
        <f t="shared" si="6"/>
        <v>42</v>
      </c>
    </row>
    <row r="44" spans="1:23" x14ac:dyDescent="0.25">
      <c r="A44" s="2">
        <v>43</v>
      </c>
      <c r="B44" s="3">
        <v>752</v>
      </c>
      <c r="C44" s="3" t="s">
        <v>87</v>
      </c>
      <c r="D44" s="3" t="s">
        <v>88</v>
      </c>
      <c r="E44" s="4" t="s">
        <v>63</v>
      </c>
      <c r="F44" s="5">
        <v>7.0960648148148148E-2</v>
      </c>
      <c r="G44" s="4">
        <v>62</v>
      </c>
      <c r="H44" s="5">
        <v>3.4317129629629628E-2</v>
      </c>
      <c r="I44" s="3">
        <v>43</v>
      </c>
      <c r="J44" s="6">
        <f t="shared" si="0"/>
        <v>0.10527777777777778</v>
      </c>
      <c r="K44" s="4">
        <f t="shared" si="1"/>
        <v>54</v>
      </c>
      <c r="L44" s="5">
        <v>3.5914351851851857E-2</v>
      </c>
      <c r="M44" s="3">
        <v>50</v>
      </c>
      <c r="N44" s="6">
        <f t="shared" si="2"/>
        <v>0.14119212962962963</v>
      </c>
      <c r="O44" s="4">
        <f t="shared" si="3"/>
        <v>52</v>
      </c>
      <c r="P44" s="5">
        <v>7.013888888888889E-2</v>
      </c>
      <c r="Q44" s="3">
        <v>57</v>
      </c>
      <c r="R44" s="6">
        <f t="shared" si="4"/>
        <v>0.21133101851851852</v>
      </c>
      <c r="S44" s="4">
        <f t="shared" si="5"/>
        <v>51</v>
      </c>
      <c r="T44" s="5">
        <v>5.5069444444444449E-2</v>
      </c>
      <c r="U44" s="3">
        <v>46</v>
      </c>
      <c r="V44" s="6">
        <v>0.26640046296296299</v>
      </c>
      <c r="W44" s="4">
        <f t="shared" si="6"/>
        <v>43</v>
      </c>
    </row>
    <row r="45" spans="1:23" x14ac:dyDescent="0.25">
      <c r="A45" s="2">
        <v>44</v>
      </c>
      <c r="B45" s="3">
        <v>669</v>
      </c>
      <c r="C45" s="3" t="s">
        <v>89</v>
      </c>
      <c r="D45" s="3" t="s">
        <v>52</v>
      </c>
      <c r="E45" s="4" t="s">
        <v>14</v>
      </c>
      <c r="F45" s="5">
        <v>5.5601851851851847E-2</v>
      </c>
      <c r="G45" s="4">
        <v>33</v>
      </c>
      <c r="H45" s="5">
        <v>4.1365740740740745E-2</v>
      </c>
      <c r="I45" s="3">
        <v>61</v>
      </c>
      <c r="J45" s="6">
        <f t="shared" si="0"/>
        <v>9.6967592592592591E-2</v>
      </c>
      <c r="K45" s="4">
        <f t="shared" si="1"/>
        <v>45</v>
      </c>
      <c r="L45" s="5">
        <v>4.6458333333333331E-2</v>
      </c>
      <c r="M45" s="3">
        <v>69</v>
      </c>
      <c r="N45" s="6">
        <f t="shared" si="2"/>
        <v>0.14342592592592593</v>
      </c>
      <c r="O45" s="4">
        <f t="shared" si="3"/>
        <v>55</v>
      </c>
      <c r="P45" s="5">
        <v>6.6701388888888893E-2</v>
      </c>
      <c r="Q45" s="3">
        <v>54</v>
      </c>
      <c r="R45" s="6">
        <f t="shared" si="4"/>
        <v>0.21012731481481484</v>
      </c>
      <c r="S45" s="4">
        <f t="shared" si="5"/>
        <v>49</v>
      </c>
      <c r="T45" s="5">
        <v>5.7361111111111113E-2</v>
      </c>
      <c r="U45" s="3">
        <v>49</v>
      </c>
      <c r="V45" s="6">
        <v>0.26748842592592592</v>
      </c>
      <c r="W45" s="4">
        <f t="shared" si="6"/>
        <v>44</v>
      </c>
    </row>
    <row r="46" spans="1:23" x14ac:dyDescent="0.25">
      <c r="A46" s="2">
        <v>45</v>
      </c>
      <c r="B46" s="3">
        <v>980</v>
      </c>
      <c r="C46" s="3" t="s">
        <v>90</v>
      </c>
      <c r="D46" s="3" t="s">
        <v>91</v>
      </c>
      <c r="E46" s="4" t="s">
        <v>92</v>
      </c>
      <c r="F46" s="5">
        <v>5.5856481481481479E-2</v>
      </c>
      <c r="G46" s="4">
        <v>35</v>
      </c>
      <c r="H46" s="5">
        <v>3.8842592592592588E-2</v>
      </c>
      <c r="I46" s="3">
        <v>53</v>
      </c>
      <c r="J46" s="6">
        <f t="shared" si="0"/>
        <v>9.4699074074074074E-2</v>
      </c>
      <c r="K46" s="4">
        <f t="shared" si="1"/>
        <v>41</v>
      </c>
      <c r="L46" s="5">
        <v>4.1064814814814811E-2</v>
      </c>
      <c r="M46" s="3">
        <v>62</v>
      </c>
      <c r="N46" s="6">
        <f t="shared" si="2"/>
        <v>0.13576388888888888</v>
      </c>
      <c r="O46" s="4">
        <f t="shared" si="3"/>
        <v>47</v>
      </c>
      <c r="P46" s="5">
        <v>7.5231481481481483E-2</v>
      </c>
      <c r="Q46" s="3">
        <v>61</v>
      </c>
      <c r="R46" s="6">
        <f t="shared" si="4"/>
        <v>0.21099537037037036</v>
      </c>
      <c r="S46" s="4">
        <f t="shared" si="5"/>
        <v>50</v>
      </c>
      <c r="T46" s="5">
        <v>6.0810185185185182E-2</v>
      </c>
      <c r="U46" s="3">
        <v>53</v>
      </c>
      <c r="V46" s="6">
        <v>0.27180555555555558</v>
      </c>
      <c r="W46" s="4">
        <f t="shared" si="6"/>
        <v>45</v>
      </c>
    </row>
    <row r="47" spans="1:23" x14ac:dyDescent="0.25">
      <c r="A47" s="2">
        <v>46</v>
      </c>
      <c r="B47" s="3">
        <v>378</v>
      </c>
      <c r="C47" s="3" t="s">
        <v>93</v>
      </c>
      <c r="D47" s="3" t="s">
        <v>94</v>
      </c>
      <c r="E47" s="4" t="s">
        <v>63</v>
      </c>
      <c r="F47" s="5">
        <v>6.3310185185185178E-2</v>
      </c>
      <c r="G47" s="4">
        <v>48</v>
      </c>
      <c r="H47" s="5">
        <v>4.282407407407407E-2</v>
      </c>
      <c r="I47" s="3">
        <v>66</v>
      </c>
      <c r="J47" s="6">
        <f t="shared" si="0"/>
        <v>0.10613425925925925</v>
      </c>
      <c r="K47" s="4">
        <f t="shared" si="1"/>
        <v>55</v>
      </c>
      <c r="L47" s="5">
        <v>3.3148148148148149E-2</v>
      </c>
      <c r="M47" s="3">
        <v>41</v>
      </c>
      <c r="N47" s="6">
        <f t="shared" si="2"/>
        <v>0.13928240740740738</v>
      </c>
      <c r="O47" s="4">
        <f t="shared" si="3"/>
        <v>49</v>
      </c>
      <c r="P47" s="5">
        <v>7.9803240740740744E-2</v>
      </c>
      <c r="Q47" s="3">
        <v>64</v>
      </c>
      <c r="R47" s="6">
        <f t="shared" si="4"/>
        <v>0.21908564814814813</v>
      </c>
      <c r="S47" s="4">
        <f t="shared" si="5"/>
        <v>53</v>
      </c>
      <c r="T47" s="5">
        <v>5.3287037037037042E-2</v>
      </c>
      <c r="U47" s="3">
        <v>42</v>
      </c>
      <c r="V47" s="6">
        <v>0.27237268518518515</v>
      </c>
      <c r="W47" s="4">
        <f t="shared" si="6"/>
        <v>46</v>
      </c>
    </row>
    <row r="48" spans="1:23" x14ac:dyDescent="0.25">
      <c r="A48" s="2">
        <v>47</v>
      </c>
      <c r="B48" s="3">
        <v>897</v>
      </c>
      <c r="C48" s="3" t="s">
        <v>95</v>
      </c>
      <c r="D48" s="3" t="s">
        <v>96</v>
      </c>
      <c r="E48" s="4" t="s">
        <v>50</v>
      </c>
      <c r="F48" s="5">
        <v>7.1793981481481486E-2</v>
      </c>
      <c r="G48" s="4">
        <v>64</v>
      </c>
      <c r="H48" s="5">
        <v>3.7071759259259256E-2</v>
      </c>
      <c r="I48" s="3">
        <v>48</v>
      </c>
      <c r="J48" s="6">
        <f t="shared" si="0"/>
        <v>0.10886574074074074</v>
      </c>
      <c r="K48" s="4">
        <f t="shared" si="1"/>
        <v>57</v>
      </c>
      <c r="L48" s="5">
        <v>4.0590277777777781E-2</v>
      </c>
      <c r="M48" s="3">
        <v>60</v>
      </c>
      <c r="N48" s="6">
        <f t="shared" si="2"/>
        <v>0.14945601851851853</v>
      </c>
      <c r="O48" s="4">
        <f t="shared" si="3"/>
        <v>58</v>
      </c>
      <c r="P48" s="5">
        <v>7.4699074074074071E-2</v>
      </c>
      <c r="Q48" s="3">
        <v>60</v>
      </c>
      <c r="R48" s="6">
        <f t="shared" si="4"/>
        <v>0.22415509259259259</v>
      </c>
      <c r="S48" s="4">
        <f t="shared" si="5"/>
        <v>55</v>
      </c>
      <c r="T48" s="5">
        <v>5.541666666666667E-2</v>
      </c>
      <c r="U48" s="3">
        <v>47</v>
      </c>
      <c r="V48" s="6">
        <v>0.27957175925925926</v>
      </c>
      <c r="W48" s="4">
        <f t="shared" si="6"/>
        <v>47</v>
      </c>
    </row>
    <row r="49" spans="1:23" x14ac:dyDescent="0.25">
      <c r="A49" s="2">
        <v>48</v>
      </c>
      <c r="B49" s="3">
        <v>11</v>
      </c>
      <c r="C49" s="3" t="s">
        <v>97</v>
      </c>
      <c r="D49" s="3" t="s">
        <v>98</v>
      </c>
      <c r="E49" s="4" t="s">
        <v>30</v>
      </c>
      <c r="F49" s="5">
        <v>6.5752314814814819E-2</v>
      </c>
      <c r="G49" s="4">
        <v>53</v>
      </c>
      <c r="H49" s="5">
        <v>3.8321759259259257E-2</v>
      </c>
      <c r="I49" s="3">
        <v>51</v>
      </c>
      <c r="J49" s="6">
        <f t="shared" si="0"/>
        <v>0.10407407407407407</v>
      </c>
      <c r="K49" s="4">
        <f t="shared" si="1"/>
        <v>51</v>
      </c>
      <c r="L49" s="5">
        <v>4.1053240740740744E-2</v>
      </c>
      <c r="M49" s="3">
        <v>61</v>
      </c>
      <c r="N49" s="6">
        <f t="shared" si="2"/>
        <v>0.14512731481481481</v>
      </c>
      <c r="O49" s="4">
        <f t="shared" si="3"/>
        <v>57</v>
      </c>
      <c r="P49" s="5">
        <v>7.8495370370370368E-2</v>
      </c>
      <c r="Q49" s="3">
        <v>63</v>
      </c>
      <c r="R49" s="6">
        <f t="shared" si="4"/>
        <v>0.22362268518518519</v>
      </c>
      <c r="S49" s="4">
        <f t="shared" si="5"/>
        <v>54</v>
      </c>
      <c r="T49" s="5">
        <v>6.3877314814814817E-2</v>
      </c>
      <c r="U49" s="3">
        <v>56</v>
      </c>
      <c r="V49" s="6">
        <v>0.28750000000000003</v>
      </c>
      <c r="W49" s="4">
        <f t="shared" si="6"/>
        <v>48</v>
      </c>
    </row>
    <row r="50" spans="1:23" x14ac:dyDescent="0.25">
      <c r="A50" s="2">
        <v>49</v>
      </c>
      <c r="B50" s="3">
        <v>1523</v>
      </c>
      <c r="C50" s="3" t="s">
        <v>99</v>
      </c>
      <c r="D50" s="3" t="s">
        <v>79</v>
      </c>
      <c r="E50" s="4" t="s">
        <v>50</v>
      </c>
      <c r="F50" s="5">
        <v>9.0509259259259248E-2</v>
      </c>
      <c r="G50" s="4">
        <v>70</v>
      </c>
      <c r="H50" s="5">
        <v>3.4178240740740738E-2</v>
      </c>
      <c r="I50" s="3">
        <v>41</v>
      </c>
      <c r="J50" s="6">
        <f t="shared" si="0"/>
        <v>0.12468749999999998</v>
      </c>
      <c r="K50" s="4">
        <f t="shared" si="1"/>
        <v>67</v>
      </c>
      <c r="L50" s="5">
        <v>6.5347222222222223E-2</v>
      </c>
      <c r="M50" s="3">
        <v>78</v>
      </c>
      <c r="N50" s="6">
        <f t="shared" si="2"/>
        <v>0.1900347222222222</v>
      </c>
      <c r="O50" s="4">
        <f t="shared" si="3"/>
        <v>66</v>
      </c>
      <c r="P50" s="5">
        <v>6.2199074074074073E-2</v>
      </c>
      <c r="Q50" s="3">
        <v>46</v>
      </c>
      <c r="R50" s="6">
        <f t="shared" si="4"/>
        <v>0.25223379629629628</v>
      </c>
      <c r="S50" s="4">
        <f t="shared" si="5"/>
        <v>58</v>
      </c>
      <c r="T50" s="5">
        <v>4.3842592592592593E-2</v>
      </c>
      <c r="U50" s="3">
        <v>22</v>
      </c>
      <c r="V50" s="6">
        <v>0.29607638888888888</v>
      </c>
      <c r="W50" s="4">
        <f t="shared" si="6"/>
        <v>49</v>
      </c>
    </row>
    <row r="51" spans="1:23" x14ac:dyDescent="0.25">
      <c r="A51" s="2">
        <v>50</v>
      </c>
      <c r="B51" s="3">
        <v>862</v>
      </c>
      <c r="C51" s="3" t="s">
        <v>100</v>
      </c>
      <c r="D51" s="3" t="s">
        <v>81</v>
      </c>
      <c r="E51" s="4" t="s">
        <v>63</v>
      </c>
      <c r="F51" s="5">
        <v>7.3344907407407414E-2</v>
      </c>
      <c r="G51" s="4">
        <v>66</v>
      </c>
      <c r="H51" s="5">
        <v>4.3263888888888886E-2</v>
      </c>
      <c r="I51" s="3">
        <v>70</v>
      </c>
      <c r="J51" s="6">
        <f t="shared" si="0"/>
        <v>0.11660879629629631</v>
      </c>
      <c r="K51" s="4">
        <f t="shared" si="1"/>
        <v>63</v>
      </c>
      <c r="L51" s="5">
        <v>4.8067129629629633E-2</v>
      </c>
      <c r="M51" s="3">
        <v>71</v>
      </c>
      <c r="N51" s="6">
        <f t="shared" si="2"/>
        <v>0.16467592592592595</v>
      </c>
      <c r="O51" s="4">
        <f t="shared" si="3"/>
        <v>63</v>
      </c>
      <c r="P51" s="5">
        <v>6.850694444444444E-2</v>
      </c>
      <c r="Q51" s="3">
        <v>56</v>
      </c>
      <c r="R51" s="6">
        <f t="shared" si="4"/>
        <v>0.23318287037037039</v>
      </c>
      <c r="S51" s="4">
        <f t="shared" si="5"/>
        <v>56</v>
      </c>
      <c r="T51" s="5">
        <v>6.5381944444444437E-2</v>
      </c>
      <c r="U51" s="3">
        <v>58</v>
      </c>
      <c r="V51" s="6">
        <v>0.29856481481481484</v>
      </c>
      <c r="W51" s="4">
        <f t="shared" si="6"/>
        <v>50</v>
      </c>
    </row>
    <row r="52" spans="1:23" x14ac:dyDescent="0.25">
      <c r="A52" s="2">
        <v>51</v>
      </c>
      <c r="B52" s="3">
        <v>553</v>
      </c>
      <c r="C52" s="3" t="s">
        <v>101</v>
      </c>
      <c r="D52" s="3" t="s">
        <v>34</v>
      </c>
      <c r="E52" s="4" t="s">
        <v>17</v>
      </c>
      <c r="F52" s="5">
        <v>6.9548611111111117E-2</v>
      </c>
      <c r="G52" s="4">
        <v>60</v>
      </c>
      <c r="H52" s="5">
        <v>4.08912037037037E-2</v>
      </c>
      <c r="I52" s="3">
        <v>60</v>
      </c>
      <c r="J52" s="6">
        <f t="shared" si="0"/>
        <v>0.11043981481481482</v>
      </c>
      <c r="K52" s="4">
        <f t="shared" si="1"/>
        <v>59</v>
      </c>
      <c r="L52" s="5">
        <v>4.611111111111111E-2</v>
      </c>
      <c r="M52" s="3">
        <v>68</v>
      </c>
      <c r="N52" s="6">
        <f t="shared" si="2"/>
        <v>0.15655092592592593</v>
      </c>
      <c r="O52" s="4">
        <f t="shared" si="3"/>
        <v>61</v>
      </c>
      <c r="P52" s="5">
        <v>8.6493055555555545E-2</v>
      </c>
      <c r="Q52" s="3">
        <v>65</v>
      </c>
      <c r="R52" s="6">
        <f t="shared" si="4"/>
        <v>0.24304398148148149</v>
      </c>
      <c r="S52" s="4">
        <f t="shared" si="5"/>
        <v>57</v>
      </c>
      <c r="T52" s="5">
        <v>6.6875000000000004E-2</v>
      </c>
      <c r="U52" s="3">
        <v>60</v>
      </c>
      <c r="V52" s="6">
        <v>0.3099189814814815</v>
      </c>
      <c r="W52" s="4">
        <f t="shared" si="6"/>
        <v>51</v>
      </c>
    </row>
    <row r="53" spans="1:23" x14ac:dyDescent="0.25">
      <c r="A53" s="2">
        <v>52</v>
      </c>
      <c r="B53" s="3">
        <v>434</v>
      </c>
      <c r="C53" s="3" t="s">
        <v>102</v>
      </c>
      <c r="D53" s="3" t="s">
        <v>103</v>
      </c>
      <c r="E53" s="4" t="s">
        <v>50</v>
      </c>
      <c r="F53" s="5">
        <v>8.59375E-2</v>
      </c>
      <c r="G53" s="4">
        <v>69</v>
      </c>
      <c r="H53" s="5">
        <v>3.7951388888888889E-2</v>
      </c>
      <c r="I53" s="3">
        <v>50</v>
      </c>
      <c r="J53" s="6">
        <f t="shared" si="0"/>
        <v>0.12388888888888888</v>
      </c>
      <c r="K53" s="4">
        <f t="shared" si="1"/>
        <v>66</v>
      </c>
      <c r="L53" s="5">
        <v>5.0069444444444444E-2</v>
      </c>
      <c r="M53" s="3">
        <v>74</v>
      </c>
      <c r="N53" s="6">
        <f t="shared" si="2"/>
        <v>0.17395833333333333</v>
      </c>
      <c r="O53" s="4">
        <f t="shared" si="3"/>
        <v>64</v>
      </c>
      <c r="P53" s="5">
        <v>8.9907407407407394E-2</v>
      </c>
      <c r="Q53" s="3">
        <v>67</v>
      </c>
      <c r="R53" s="6">
        <f t="shared" si="4"/>
        <v>0.26386574074074071</v>
      </c>
      <c r="S53" s="4">
        <f t="shared" si="5"/>
        <v>59</v>
      </c>
      <c r="T53" s="5">
        <v>7.4039351851851856E-2</v>
      </c>
      <c r="U53" s="3">
        <v>65</v>
      </c>
      <c r="V53" s="6">
        <v>0.3379050925925926</v>
      </c>
      <c r="W53" s="4">
        <f t="shared" si="6"/>
        <v>52</v>
      </c>
    </row>
    <row r="54" spans="1:23" x14ac:dyDescent="0.25">
      <c r="A54" s="2">
        <v>53</v>
      </c>
      <c r="B54" s="3">
        <v>89</v>
      </c>
      <c r="C54" s="3" t="s">
        <v>104</v>
      </c>
      <c r="D54" s="3" t="s">
        <v>105</v>
      </c>
      <c r="E54" s="4" t="s">
        <v>63</v>
      </c>
      <c r="F54" s="5">
        <v>6.9664351851851852E-2</v>
      </c>
      <c r="G54" s="4">
        <v>61</v>
      </c>
      <c r="H54" s="5">
        <v>4.7870370370370369E-2</v>
      </c>
      <c r="I54" s="3">
        <v>73</v>
      </c>
      <c r="J54" s="6">
        <f t="shared" si="0"/>
        <v>0.11753472222222222</v>
      </c>
      <c r="K54" s="4">
        <f t="shared" si="1"/>
        <v>65</v>
      </c>
      <c r="L54" s="5">
        <v>4.296296296296296E-2</v>
      </c>
      <c r="M54" s="3">
        <v>65</v>
      </c>
      <c r="N54" s="6">
        <f t="shared" si="2"/>
        <v>0.16049768518518517</v>
      </c>
      <c r="O54" s="4">
        <f t="shared" si="3"/>
        <v>62</v>
      </c>
      <c r="P54" s="5">
        <v>0.1245949074074074</v>
      </c>
      <c r="Q54" s="3">
        <v>74</v>
      </c>
      <c r="R54" s="6">
        <f t="shared" si="4"/>
        <v>0.28509259259259256</v>
      </c>
      <c r="S54" s="4">
        <f t="shared" si="5"/>
        <v>61</v>
      </c>
      <c r="T54" s="5">
        <v>7.2905092592592591E-2</v>
      </c>
      <c r="U54" s="3">
        <v>64</v>
      </c>
      <c r="V54" s="6">
        <v>0.35799768518518515</v>
      </c>
      <c r="W54" s="4">
        <f t="shared" si="6"/>
        <v>53</v>
      </c>
    </row>
    <row r="55" spans="1:23" x14ac:dyDescent="0.25">
      <c r="A55" s="2">
        <v>54</v>
      </c>
      <c r="B55" s="3">
        <v>1312</v>
      </c>
      <c r="C55" s="3" t="s">
        <v>106</v>
      </c>
      <c r="D55" s="3" t="s">
        <v>107</v>
      </c>
      <c r="E55" s="4" t="s">
        <v>14</v>
      </c>
      <c r="F55" s="5">
        <v>9.4062499999999993E-2</v>
      </c>
      <c r="G55" s="4">
        <v>71</v>
      </c>
      <c r="H55" s="5">
        <v>5.7662037037037039E-2</v>
      </c>
      <c r="I55" s="3">
        <v>77</v>
      </c>
      <c r="J55" s="6">
        <f t="shared" si="0"/>
        <v>0.15172453703703703</v>
      </c>
      <c r="K55" s="4">
        <f t="shared" si="1"/>
        <v>70</v>
      </c>
      <c r="L55" s="5">
        <v>6.822916666666666E-2</v>
      </c>
      <c r="M55" s="3">
        <v>79</v>
      </c>
      <c r="N55" s="6">
        <f t="shared" si="2"/>
        <v>0.21995370370370371</v>
      </c>
      <c r="O55" s="4">
        <f t="shared" si="3"/>
        <v>68</v>
      </c>
      <c r="P55" s="5">
        <v>7.586805555555555E-2</v>
      </c>
      <c r="Q55" s="3">
        <v>62</v>
      </c>
      <c r="R55" s="6">
        <f t="shared" si="4"/>
        <v>0.29582175925925924</v>
      </c>
      <c r="S55" s="4">
        <f t="shared" si="5"/>
        <v>62</v>
      </c>
      <c r="T55" s="5">
        <v>7.273148148148148E-2</v>
      </c>
      <c r="U55" s="3">
        <v>63</v>
      </c>
      <c r="V55" s="6">
        <v>0.36855324074074075</v>
      </c>
      <c r="W55" s="4">
        <f t="shared" si="6"/>
        <v>54</v>
      </c>
    </row>
    <row r="56" spans="1:23" x14ac:dyDescent="0.25">
      <c r="A56" s="2">
        <v>55</v>
      </c>
      <c r="B56" s="3">
        <v>1499</v>
      </c>
      <c r="C56" s="3" t="s">
        <v>108</v>
      </c>
      <c r="D56" s="3" t="s">
        <v>109</v>
      </c>
      <c r="E56" s="4" t="s">
        <v>110</v>
      </c>
      <c r="F56" s="5">
        <v>8.5625000000000007E-2</v>
      </c>
      <c r="G56" s="4">
        <v>68</v>
      </c>
      <c r="H56" s="5">
        <v>3.9918981481481479E-2</v>
      </c>
      <c r="I56" s="3">
        <v>57</v>
      </c>
      <c r="J56" s="6">
        <f t="shared" si="0"/>
        <v>0.12554398148148149</v>
      </c>
      <c r="K56" s="4">
        <f t="shared" si="1"/>
        <v>68</v>
      </c>
      <c r="L56" s="5">
        <v>4.9236111111111112E-2</v>
      </c>
      <c r="M56" s="3">
        <v>72</v>
      </c>
      <c r="N56" s="6">
        <f t="shared" si="2"/>
        <v>0.17478009259259261</v>
      </c>
      <c r="O56" s="4">
        <f t="shared" si="3"/>
        <v>65</v>
      </c>
      <c r="P56" s="5">
        <v>0.11010416666666667</v>
      </c>
      <c r="Q56" s="3">
        <v>72</v>
      </c>
      <c r="R56" s="6">
        <f t="shared" si="4"/>
        <v>0.28488425925925931</v>
      </c>
      <c r="S56" s="4">
        <f t="shared" si="5"/>
        <v>60</v>
      </c>
      <c r="T56" s="5">
        <v>8.7789351851851841E-2</v>
      </c>
      <c r="U56" s="3">
        <v>67</v>
      </c>
      <c r="V56" s="6">
        <v>0.37267361111111108</v>
      </c>
      <c r="W56" s="4">
        <f t="shared" si="6"/>
        <v>55</v>
      </c>
    </row>
    <row r="57" spans="1:23" x14ac:dyDescent="0.25">
      <c r="A57" s="2">
        <v>56</v>
      </c>
      <c r="B57" s="3">
        <v>377</v>
      </c>
      <c r="C57" s="3" t="s">
        <v>111</v>
      </c>
      <c r="D57" s="3" t="s">
        <v>94</v>
      </c>
      <c r="E57" s="4" t="s">
        <v>63</v>
      </c>
      <c r="F57" s="5">
        <v>9.6041666666666678E-2</v>
      </c>
      <c r="G57" s="4">
        <v>72</v>
      </c>
      <c r="H57" s="5">
        <v>6.5844907407407408E-2</v>
      </c>
      <c r="I57" s="3">
        <v>79</v>
      </c>
      <c r="J57" s="6">
        <f t="shared" si="0"/>
        <v>0.16188657407407409</v>
      </c>
      <c r="K57" s="4">
        <f t="shared" si="1"/>
        <v>71</v>
      </c>
      <c r="L57" s="5">
        <v>7.1145833333333339E-2</v>
      </c>
      <c r="M57" s="3">
        <v>80</v>
      </c>
      <c r="N57" s="6">
        <f t="shared" si="2"/>
        <v>0.23303240740740744</v>
      </c>
      <c r="O57" s="4">
        <f t="shared" si="3"/>
        <v>70</v>
      </c>
      <c r="P57" s="5">
        <v>0.10456018518518519</v>
      </c>
      <c r="Q57" s="3">
        <v>69</v>
      </c>
      <c r="R57" s="6">
        <f t="shared" si="4"/>
        <v>0.33759259259259261</v>
      </c>
      <c r="S57" s="4">
        <f t="shared" si="5"/>
        <v>66</v>
      </c>
      <c r="T57" s="5">
        <v>6.8784722222222219E-2</v>
      </c>
      <c r="U57" s="3">
        <v>61</v>
      </c>
      <c r="V57" s="6">
        <v>0.40637731481481482</v>
      </c>
      <c r="W57" s="4">
        <f t="shared" si="6"/>
        <v>56</v>
      </c>
    </row>
    <row r="58" spans="1:23" x14ac:dyDescent="0.25">
      <c r="B58" s="3">
        <v>6</v>
      </c>
      <c r="C58" s="3" t="s">
        <v>112</v>
      </c>
      <c r="D58" s="3" t="s">
        <v>113</v>
      </c>
      <c r="E58" s="4" t="s">
        <v>50</v>
      </c>
      <c r="F58" s="2" t="s">
        <v>114</v>
      </c>
      <c r="H58" s="5">
        <v>6.3773148148148148E-2</v>
      </c>
      <c r="I58" s="3">
        <v>78</v>
      </c>
      <c r="J58" s="6"/>
      <c r="K58" s="4" t="e">
        <f t="shared" si="1"/>
        <v>#N/A</v>
      </c>
      <c r="L58" s="5">
        <v>3.90625E-2</v>
      </c>
      <c r="M58" s="3">
        <v>58</v>
      </c>
      <c r="N58" s="6"/>
      <c r="O58" s="4" t="e">
        <f t="shared" si="3"/>
        <v>#N/A</v>
      </c>
      <c r="P58" s="2" t="s">
        <v>114</v>
      </c>
      <c r="R58" s="6"/>
      <c r="S58" s="4" t="e">
        <f t="shared" si="5"/>
        <v>#N/A</v>
      </c>
      <c r="T58" s="5">
        <v>8.4861111111111109E-2</v>
      </c>
      <c r="U58" s="3">
        <v>66</v>
      </c>
      <c r="W58" s="4">
        <f t="shared" si="6"/>
        <v>0</v>
      </c>
    </row>
    <row r="59" spans="1:23" x14ac:dyDescent="0.25">
      <c r="B59" s="3">
        <v>690</v>
      </c>
      <c r="C59" s="3" t="s">
        <v>115</v>
      </c>
      <c r="D59" s="3" t="s">
        <v>116</v>
      </c>
      <c r="E59" s="4" t="s">
        <v>117</v>
      </c>
      <c r="F59" s="2" t="s">
        <v>114</v>
      </c>
      <c r="H59" s="5">
        <v>4.2442129629629628E-2</v>
      </c>
      <c r="I59" s="3">
        <v>64</v>
      </c>
      <c r="J59" s="6"/>
      <c r="K59" s="4" t="e">
        <f t="shared" si="1"/>
        <v>#N/A</v>
      </c>
      <c r="L59" s="5">
        <v>3.8206018518518521E-2</v>
      </c>
      <c r="M59" s="3">
        <v>54</v>
      </c>
      <c r="N59" s="6"/>
      <c r="O59" s="4" t="e">
        <f t="shared" si="3"/>
        <v>#N/A</v>
      </c>
      <c r="P59" s="5">
        <v>6.8101851851851858E-2</v>
      </c>
      <c r="Q59" s="3">
        <v>55</v>
      </c>
      <c r="R59" s="6"/>
      <c r="S59" s="4" t="e">
        <f t="shared" si="5"/>
        <v>#N/A</v>
      </c>
      <c r="T59" s="5">
        <v>8.9606481481481481E-2</v>
      </c>
      <c r="U59" s="3">
        <v>68</v>
      </c>
      <c r="W59" s="4">
        <f t="shared" si="6"/>
        <v>0</v>
      </c>
    </row>
    <row r="60" spans="1:23" x14ac:dyDescent="0.25">
      <c r="B60" s="3">
        <v>264</v>
      </c>
      <c r="C60" s="3" t="s">
        <v>118</v>
      </c>
      <c r="D60" s="3" t="s">
        <v>119</v>
      </c>
      <c r="E60" s="4" t="s">
        <v>92</v>
      </c>
      <c r="F60" s="5">
        <v>5.3668981481481477E-2</v>
      </c>
      <c r="G60" s="4">
        <v>28</v>
      </c>
      <c r="H60" s="5">
        <v>3.3888888888888885E-2</v>
      </c>
      <c r="I60" s="3">
        <v>39</v>
      </c>
      <c r="J60" s="6">
        <f t="shared" si="0"/>
        <v>8.7557870370370355E-2</v>
      </c>
      <c r="K60" s="4">
        <f t="shared" si="1"/>
        <v>31</v>
      </c>
      <c r="L60" s="5">
        <v>3.3738425925925929E-2</v>
      </c>
      <c r="M60" s="3">
        <v>45</v>
      </c>
      <c r="N60" s="6">
        <f t="shared" si="2"/>
        <v>0.12129629629629629</v>
      </c>
      <c r="O60" s="4">
        <f t="shared" si="3"/>
        <v>32</v>
      </c>
      <c r="P60" s="2" t="s">
        <v>114</v>
      </c>
      <c r="R60" s="6"/>
      <c r="S60" s="4" t="e">
        <f t="shared" si="5"/>
        <v>#N/A</v>
      </c>
      <c r="T60" s="5">
        <v>5.9305555555555556E-2</v>
      </c>
      <c r="U60" s="3">
        <v>51</v>
      </c>
      <c r="W60" s="4">
        <f t="shared" si="6"/>
        <v>0</v>
      </c>
    </row>
    <row r="61" spans="1:23" x14ac:dyDescent="0.25">
      <c r="B61" s="3">
        <v>195</v>
      </c>
      <c r="C61" s="3" t="s">
        <v>120</v>
      </c>
      <c r="D61" s="3" t="s">
        <v>20</v>
      </c>
      <c r="E61" s="4" t="s">
        <v>8</v>
      </c>
      <c r="F61" s="2" t="s">
        <v>114</v>
      </c>
      <c r="H61" s="5">
        <v>4.3229166666666673E-2</v>
      </c>
      <c r="I61" s="3">
        <v>69</v>
      </c>
      <c r="J61" s="6"/>
      <c r="K61" s="4" t="e">
        <f t="shared" si="1"/>
        <v>#N/A</v>
      </c>
      <c r="L61" s="5">
        <v>5.7303240740740745E-2</v>
      </c>
      <c r="M61" s="3">
        <v>76</v>
      </c>
      <c r="N61" s="6"/>
      <c r="O61" s="4" t="e">
        <f t="shared" si="3"/>
        <v>#N/A</v>
      </c>
      <c r="P61" s="5">
        <v>7.1527777777777787E-2</v>
      </c>
      <c r="Q61" s="3">
        <v>58</v>
      </c>
      <c r="R61" s="6"/>
      <c r="S61" s="4" t="e">
        <f t="shared" si="5"/>
        <v>#N/A</v>
      </c>
      <c r="T61" s="5">
        <v>6.2708333333333324E-2</v>
      </c>
      <c r="U61" s="3">
        <v>54</v>
      </c>
      <c r="W61" s="4">
        <f t="shared" si="6"/>
        <v>0</v>
      </c>
    </row>
    <row r="62" spans="1:23" x14ac:dyDescent="0.25">
      <c r="B62" s="3">
        <v>277</v>
      </c>
      <c r="C62" s="3" t="s">
        <v>121</v>
      </c>
      <c r="D62" s="3" t="s">
        <v>122</v>
      </c>
      <c r="E62" s="4" t="s">
        <v>17</v>
      </c>
      <c r="F62" s="5">
        <v>4.1458333333333333E-2</v>
      </c>
      <c r="G62" s="4">
        <v>6</v>
      </c>
      <c r="H62" s="5">
        <v>2.613425925925926E-2</v>
      </c>
      <c r="I62" s="3">
        <v>8</v>
      </c>
      <c r="J62" s="6">
        <f t="shared" si="0"/>
        <v>6.7592592592592593E-2</v>
      </c>
      <c r="K62" s="4">
        <f t="shared" si="1"/>
        <v>6</v>
      </c>
      <c r="L62" s="5">
        <v>3.1516203703703706E-2</v>
      </c>
      <c r="M62" s="3">
        <v>37</v>
      </c>
      <c r="N62" s="6">
        <f t="shared" si="2"/>
        <v>9.9108796296296292E-2</v>
      </c>
      <c r="O62" s="4">
        <f t="shared" si="3"/>
        <v>11</v>
      </c>
      <c r="P62" s="5">
        <v>5.9537037037037034E-2</v>
      </c>
      <c r="Q62" s="3">
        <v>39</v>
      </c>
      <c r="R62" s="6">
        <f t="shared" si="4"/>
        <v>0.15864583333333332</v>
      </c>
      <c r="S62" s="4">
        <f t="shared" si="5"/>
        <v>17</v>
      </c>
      <c r="T62" s="2" t="s">
        <v>114</v>
      </c>
      <c r="W62" s="4">
        <f t="shared" si="6"/>
        <v>0</v>
      </c>
    </row>
    <row r="63" spans="1:23" x14ac:dyDescent="0.25">
      <c r="B63" s="3">
        <v>307</v>
      </c>
      <c r="C63" s="3" t="s">
        <v>123</v>
      </c>
      <c r="D63" s="3" t="s">
        <v>124</v>
      </c>
      <c r="E63" s="4" t="s">
        <v>50</v>
      </c>
      <c r="F63" s="5">
        <v>6.9004629629629624E-2</v>
      </c>
      <c r="G63" s="4">
        <v>58</v>
      </c>
      <c r="H63" s="2" t="s">
        <v>114</v>
      </c>
      <c r="J63" s="6"/>
      <c r="K63" s="4" t="e">
        <f t="shared" si="1"/>
        <v>#N/A</v>
      </c>
      <c r="L63" s="5">
        <v>4.0219907407407406E-2</v>
      </c>
      <c r="M63" s="3">
        <v>59</v>
      </c>
      <c r="N63" s="6"/>
      <c r="O63" s="4" t="e">
        <f t="shared" si="3"/>
        <v>#N/A</v>
      </c>
      <c r="P63" s="5">
        <v>6.3055555555555545E-2</v>
      </c>
      <c r="Q63" s="3">
        <v>49</v>
      </c>
      <c r="R63" s="6"/>
      <c r="S63" s="4" t="e">
        <f t="shared" si="5"/>
        <v>#N/A</v>
      </c>
      <c r="T63" s="5">
        <v>5.3078703703703704E-2</v>
      </c>
      <c r="U63" s="3">
        <v>41</v>
      </c>
      <c r="W63" s="4">
        <f t="shared" si="6"/>
        <v>0</v>
      </c>
    </row>
    <row r="64" spans="1:23" x14ac:dyDescent="0.25">
      <c r="B64" s="3">
        <v>197</v>
      </c>
      <c r="C64" s="3" t="s">
        <v>125</v>
      </c>
      <c r="D64" s="3" t="s">
        <v>20</v>
      </c>
      <c r="E64" s="4" t="s">
        <v>8</v>
      </c>
      <c r="F64" s="5">
        <v>6.4907407407407414E-2</v>
      </c>
      <c r="G64" s="4">
        <v>51</v>
      </c>
      <c r="H64" s="5">
        <v>3.1851851851851853E-2</v>
      </c>
      <c r="I64" s="3">
        <v>31</v>
      </c>
      <c r="J64" s="6">
        <f t="shared" si="0"/>
        <v>9.6759259259259267E-2</v>
      </c>
      <c r="K64" s="4">
        <f t="shared" si="1"/>
        <v>44</v>
      </c>
      <c r="L64" s="5">
        <v>2.9039351851851854E-2</v>
      </c>
      <c r="M64" s="3">
        <v>29</v>
      </c>
      <c r="N64" s="6">
        <f t="shared" si="2"/>
        <v>0.12579861111111112</v>
      </c>
      <c r="O64" s="4">
        <f t="shared" si="3"/>
        <v>34</v>
      </c>
      <c r="P64" s="2" t="s">
        <v>114</v>
      </c>
      <c r="R64" s="6"/>
      <c r="S64" s="4" t="e">
        <f t="shared" si="5"/>
        <v>#N/A</v>
      </c>
      <c r="T64" s="5">
        <v>4.9189814814814818E-2</v>
      </c>
      <c r="U64" s="3">
        <v>35</v>
      </c>
      <c r="W64" s="4">
        <f t="shared" si="6"/>
        <v>0</v>
      </c>
    </row>
    <row r="65" spans="1:23" x14ac:dyDescent="0.25">
      <c r="B65" s="3">
        <v>198</v>
      </c>
      <c r="C65" s="3" t="s">
        <v>126</v>
      </c>
      <c r="D65" s="3" t="s">
        <v>20</v>
      </c>
      <c r="E65" s="4" t="s">
        <v>8</v>
      </c>
      <c r="F65" s="5">
        <v>5.6990740740740738E-2</v>
      </c>
      <c r="G65" s="4">
        <v>39</v>
      </c>
      <c r="H65" s="2" t="s">
        <v>114</v>
      </c>
      <c r="J65" s="6"/>
      <c r="K65" s="4" t="e">
        <f t="shared" si="1"/>
        <v>#N/A</v>
      </c>
      <c r="L65" s="5">
        <v>2.6527777777777779E-2</v>
      </c>
      <c r="M65" s="3">
        <v>15</v>
      </c>
      <c r="N65" s="6"/>
      <c r="O65" s="4" t="e">
        <f t="shared" si="3"/>
        <v>#N/A</v>
      </c>
      <c r="P65" s="5">
        <v>5.6504629629629627E-2</v>
      </c>
      <c r="Q65" s="3">
        <v>31</v>
      </c>
      <c r="R65" s="6"/>
      <c r="S65" s="4" t="e">
        <f t="shared" si="5"/>
        <v>#N/A</v>
      </c>
      <c r="T65" s="5">
        <v>4.6446759259259257E-2</v>
      </c>
      <c r="U65" s="3">
        <v>27</v>
      </c>
      <c r="W65" s="4">
        <f t="shared" si="6"/>
        <v>0</v>
      </c>
    </row>
    <row r="66" spans="1:23" x14ac:dyDescent="0.25">
      <c r="B66" s="3">
        <v>637</v>
      </c>
      <c r="C66" s="3" t="s">
        <v>127</v>
      </c>
      <c r="D66" s="3" t="s">
        <v>128</v>
      </c>
      <c r="E66" s="4" t="s">
        <v>17</v>
      </c>
      <c r="F66" s="5">
        <v>8.3888888888888888E-2</v>
      </c>
      <c r="G66" s="4">
        <v>67</v>
      </c>
      <c r="H66" s="5">
        <v>3.3171296296296296E-2</v>
      </c>
      <c r="I66" s="3">
        <v>36</v>
      </c>
      <c r="J66" s="6">
        <f t="shared" si="0"/>
        <v>0.11706018518518518</v>
      </c>
      <c r="K66" s="4">
        <f t="shared" si="1"/>
        <v>64</v>
      </c>
      <c r="L66" s="2" t="s">
        <v>114</v>
      </c>
      <c r="N66" s="6"/>
      <c r="O66" s="4" t="e">
        <f t="shared" si="3"/>
        <v>#N/A</v>
      </c>
      <c r="P66" s="5">
        <v>7.2824074074074083E-2</v>
      </c>
      <c r="Q66" s="3">
        <v>59</v>
      </c>
      <c r="R66" s="6"/>
      <c r="S66" s="4" t="e">
        <f t="shared" si="5"/>
        <v>#N/A</v>
      </c>
      <c r="T66" s="5">
        <v>6.4861111111111105E-2</v>
      </c>
      <c r="U66" s="3">
        <v>57</v>
      </c>
      <c r="W66" s="4">
        <f t="shared" si="6"/>
        <v>0</v>
      </c>
    </row>
    <row r="67" spans="1:23" x14ac:dyDescent="0.25">
      <c r="B67" s="3">
        <v>1223</v>
      </c>
      <c r="C67" s="3" t="s">
        <v>129</v>
      </c>
      <c r="D67" s="3" t="s">
        <v>74</v>
      </c>
      <c r="E67" s="4" t="s">
        <v>75</v>
      </c>
      <c r="F67" s="5">
        <v>0.11541666666666667</v>
      </c>
      <c r="G67" s="4">
        <v>75</v>
      </c>
      <c r="H67" s="5">
        <v>5.2222222222222225E-2</v>
      </c>
      <c r="I67" s="3">
        <v>74</v>
      </c>
      <c r="J67" s="6">
        <f t="shared" ref="J67:J86" si="7">F67+H67</f>
        <v>0.16763888888888889</v>
      </c>
      <c r="K67" s="4">
        <f t="shared" ref="K67:K86" si="8">_xlfn.RANK.EQ(J67,J:J,1)</f>
        <v>72</v>
      </c>
      <c r="L67" s="5">
        <v>5.7303240740740745E-2</v>
      </c>
      <c r="M67" s="3">
        <v>76</v>
      </c>
      <c r="N67" s="6">
        <f t="shared" ref="N67:N86" si="9">J67+L67</f>
        <v>0.22494212962962964</v>
      </c>
      <c r="O67" s="4">
        <f t="shared" ref="O67:O86" si="10">_xlfn.RANK.EQ(N67,N:N,1)</f>
        <v>69</v>
      </c>
      <c r="P67" s="5">
        <v>0.10952546296296296</v>
      </c>
      <c r="Q67" s="3">
        <v>71</v>
      </c>
      <c r="R67" s="6">
        <f t="shared" ref="R67:R86" si="11">N67+P67</f>
        <v>0.33446759259259262</v>
      </c>
      <c r="S67" s="4">
        <f t="shared" ref="S67:S86" si="12">_xlfn.RANK.EQ(R67,R:R,1)</f>
        <v>65</v>
      </c>
      <c r="T67" s="2" t="s">
        <v>114</v>
      </c>
      <c r="W67" s="4">
        <f t="shared" ref="W67:W86" si="13">A67</f>
        <v>0</v>
      </c>
    </row>
    <row r="68" spans="1:23" x14ac:dyDescent="0.25">
      <c r="B68" s="3">
        <v>1235</v>
      </c>
      <c r="C68" s="3" t="s">
        <v>130</v>
      </c>
      <c r="D68" s="3" t="s">
        <v>131</v>
      </c>
      <c r="E68" s="4" t="s">
        <v>50</v>
      </c>
      <c r="F68" s="2" t="s">
        <v>114</v>
      </c>
      <c r="H68" s="5">
        <v>3.9375E-2</v>
      </c>
      <c r="I68" s="3">
        <v>55</v>
      </c>
      <c r="J68" s="6"/>
      <c r="K68" s="4" t="e">
        <f t="shared" si="8"/>
        <v>#N/A</v>
      </c>
      <c r="L68" s="2" t="s">
        <v>114</v>
      </c>
      <c r="N68" s="6"/>
      <c r="O68" s="4" t="e">
        <f t="shared" si="10"/>
        <v>#N/A</v>
      </c>
      <c r="P68" s="2" t="s">
        <v>114</v>
      </c>
      <c r="R68" s="6"/>
      <c r="S68" s="4" t="e">
        <f t="shared" si="12"/>
        <v>#N/A</v>
      </c>
      <c r="T68" s="5">
        <v>6.0717592592592594E-2</v>
      </c>
      <c r="U68" s="3">
        <v>52</v>
      </c>
      <c r="W68" s="4">
        <f t="shared" si="13"/>
        <v>0</v>
      </c>
    </row>
    <row r="69" spans="1:23" x14ac:dyDescent="0.25">
      <c r="B69" s="3">
        <v>1127</v>
      </c>
      <c r="C69" s="3" t="s">
        <v>132</v>
      </c>
      <c r="D69" s="3" t="s">
        <v>133</v>
      </c>
      <c r="E69" s="4" t="s">
        <v>84</v>
      </c>
      <c r="F69" s="5">
        <v>5.0439814814814819E-2</v>
      </c>
      <c r="G69" s="4">
        <v>19</v>
      </c>
      <c r="H69" s="5">
        <v>2.3912037037037034E-2</v>
      </c>
      <c r="I69" s="3">
        <v>4</v>
      </c>
      <c r="J69" s="6">
        <f t="shared" si="7"/>
        <v>7.435185185185185E-2</v>
      </c>
      <c r="K69" s="4">
        <f t="shared" si="8"/>
        <v>12</v>
      </c>
      <c r="L69" s="5">
        <v>2.6805555555555555E-2</v>
      </c>
      <c r="M69" s="3">
        <v>18</v>
      </c>
      <c r="N69" s="6">
        <f t="shared" si="9"/>
        <v>0.1011574074074074</v>
      </c>
      <c r="O69" s="4">
        <f t="shared" si="10"/>
        <v>13</v>
      </c>
      <c r="P69" s="5">
        <v>4.2476851851851849E-2</v>
      </c>
      <c r="Q69" s="3">
        <v>5</v>
      </c>
      <c r="R69" s="6">
        <f t="shared" si="11"/>
        <v>0.14363425925925927</v>
      </c>
      <c r="S69" s="4">
        <f t="shared" si="12"/>
        <v>9</v>
      </c>
      <c r="T69" s="2" t="s">
        <v>114</v>
      </c>
      <c r="W69" s="4">
        <f t="shared" si="13"/>
        <v>0</v>
      </c>
    </row>
    <row r="70" spans="1:23" x14ac:dyDescent="0.25">
      <c r="B70" s="3">
        <v>106</v>
      </c>
      <c r="C70" s="3" t="s">
        <v>134</v>
      </c>
      <c r="D70" s="3" t="s">
        <v>135</v>
      </c>
      <c r="E70" s="4" t="s">
        <v>63</v>
      </c>
      <c r="F70" s="5">
        <v>4.7719907407407412E-2</v>
      </c>
      <c r="G70" s="4">
        <v>15</v>
      </c>
      <c r="H70" s="5">
        <v>2.7453703703703702E-2</v>
      </c>
      <c r="I70" s="3">
        <v>15</v>
      </c>
      <c r="J70" s="6">
        <f t="shared" si="7"/>
        <v>7.5173611111111122E-2</v>
      </c>
      <c r="K70" s="4">
        <f t="shared" si="8"/>
        <v>13</v>
      </c>
      <c r="L70" s="5">
        <v>2.6689814814814816E-2</v>
      </c>
      <c r="M70" s="3">
        <v>17</v>
      </c>
      <c r="N70" s="6">
        <f t="shared" si="9"/>
        <v>0.10186342592592594</v>
      </c>
      <c r="O70" s="4">
        <f t="shared" si="10"/>
        <v>14</v>
      </c>
      <c r="P70" s="2" t="s">
        <v>114</v>
      </c>
      <c r="R70" s="6"/>
      <c r="S70" s="4" t="e">
        <f t="shared" si="12"/>
        <v>#N/A</v>
      </c>
      <c r="T70" s="7">
        <v>2.3763888888888887</v>
      </c>
      <c r="U70" s="3">
        <v>10</v>
      </c>
      <c r="W70" s="4">
        <f t="shared" si="13"/>
        <v>0</v>
      </c>
    </row>
    <row r="71" spans="1:23" x14ac:dyDescent="0.25">
      <c r="B71" s="3">
        <v>1541</v>
      </c>
      <c r="C71" s="3" t="s">
        <v>136</v>
      </c>
      <c r="D71" s="3" t="s">
        <v>137</v>
      </c>
      <c r="E71" s="4" t="s">
        <v>50</v>
      </c>
      <c r="F71" s="2" t="s">
        <v>114</v>
      </c>
      <c r="H71" s="5">
        <v>2.8634259259259262E-2</v>
      </c>
      <c r="I71" s="3">
        <v>18</v>
      </c>
      <c r="J71" s="6"/>
      <c r="K71" s="4" t="e">
        <f t="shared" si="8"/>
        <v>#N/A</v>
      </c>
      <c r="L71" s="5">
        <v>2.9722222222222219E-2</v>
      </c>
      <c r="M71" s="3">
        <v>30</v>
      </c>
      <c r="N71" s="6"/>
      <c r="O71" s="4" t="e">
        <f t="shared" si="10"/>
        <v>#N/A</v>
      </c>
      <c r="P71" s="5">
        <v>4.9155092592592597E-2</v>
      </c>
      <c r="Q71" s="3">
        <v>19</v>
      </c>
      <c r="R71" s="6"/>
      <c r="S71" s="4" t="e">
        <f t="shared" si="12"/>
        <v>#N/A</v>
      </c>
      <c r="T71" s="5">
        <v>4.5162037037037035E-2</v>
      </c>
      <c r="U71" s="3">
        <v>24</v>
      </c>
      <c r="W71" s="4">
        <f t="shared" si="13"/>
        <v>0</v>
      </c>
    </row>
    <row r="72" spans="1:23" x14ac:dyDescent="0.25">
      <c r="B72" s="3">
        <v>1315</v>
      </c>
      <c r="C72" s="3" t="s">
        <v>138</v>
      </c>
      <c r="D72" s="3" t="s">
        <v>107</v>
      </c>
      <c r="E72" s="4" t="s">
        <v>14</v>
      </c>
      <c r="F72" s="5">
        <v>7.1516203703703707E-2</v>
      </c>
      <c r="G72" s="4">
        <v>63</v>
      </c>
      <c r="H72" s="5">
        <v>4.3194444444444445E-2</v>
      </c>
      <c r="I72" s="3">
        <v>68</v>
      </c>
      <c r="J72" s="6">
        <f t="shared" si="7"/>
        <v>0.11471064814814816</v>
      </c>
      <c r="K72" s="4">
        <f t="shared" si="8"/>
        <v>61</v>
      </c>
      <c r="L72" s="5">
        <v>4.1782407407407407E-2</v>
      </c>
      <c r="M72" s="3">
        <v>63</v>
      </c>
      <c r="N72" s="6">
        <f t="shared" si="9"/>
        <v>0.15649305555555557</v>
      </c>
      <c r="O72" s="4">
        <f t="shared" si="10"/>
        <v>60</v>
      </c>
      <c r="P72" s="2" t="s">
        <v>114</v>
      </c>
      <c r="R72" s="6"/>
      <c r="S72" s="4" t="e">
        <f t="shared" si="12"/>
        <v>#N/A</v>
      </c>
      <c r="T72" s="5">
        <v>6.6377314814814806E-2</v>
      </c>
      <c r="U72" s="3">
        <v>59</v>
      </c>
      <c r="W72" s="4">
        <f t="shared" si="13"/>
        <v>0</v>
      </c>
    </row>
    <row r="73" spans="1:23" s="16" customFormat="1" x14ac:dyDescent="0.25">
      <c r="A73" s="11"/>
      <c r="B73" s="12">
        <v>407</v>
      </c>
      <c r="C73" s="12" t="s">
        <v>139</v>
      </c>
      <c r="D73" s="12" t="s">
        <v>140</v>
      </c>
      <c r="E73" s="13" t="s">
        <v>23</v>
      </c>
      <c r="F73" s="14">
        <v>5.6956018518518524E-2</v>
      </c>
      <c r="G73" s="13">
        <v>38</v>
      </c>
      <c r="H73" s="14">
        <v>3.5706018518518519E-2</v>
      </c>
      <c r="I73" s="12">
        <v>45</v>
      </c>
      <c r="J73" s="15">
        <f t="shared" si="7"/>
        <v>9.2662037037037043E-2</v>
      </c>
      <c r="K73" s="13">
        <f t="shared" si="8"/>
        <v>39</v>
      </c>
      <c r="L73" s="14">
        <v>3.6319444444444439E-2</v>
      </c>
      <c r="M73" s="12">
        <v>51</v>
      </c>
      <c r="N73" s="15">
        <f t="shared" si="9"/>
        <v>0.12898148148148147</v>
      </c>
      <c r="O73" s="13">
        <f t="shared" si="10"/>
        <v>43</v>
      </c>
      <c r="P73" s="14">
        <v>4.9155092592592597E-2</v>
      </c>
      <c r="Q73" s="12">
        <v>19</v>
      </c>
      <c r="R73" s="15">
        <f t="shared" si="11"/>
        <v>0.17813657407407407</v>
      </c>
      <c r="S73" s="13">
        <f t="shared" si="12"/>
        <v>31</v>
      </c>
      <c r="T73" s="11"/>
      <c r="U73" s="12"/>
      <c r="V73" s="12"/>
      <c r="W73" s="13">
        <f t="shared" si="13"/>
        <v>0</v>
      </c>
    </row>
    <row r="74" spans="1:23" x14ac:dyDescent="0.25">
      <c r="B74" s="3">
        <v>581</v>
      </c>
      <c r="C74" s="3" t="s">
        <v>141</v>
      </c>
      <c r="D74" s="3" t="s">
        <v>71</v>
      </c>
      <c r="E74" s="4" t="s">
        <v>14</v>
      </c>
      <c r="F74" s="5">
        <v>6.1655092592592588E-2</v>
      </c>
      <c r="G74" s="4">
        <v>47</v>
      </c>
      <c r="H74" s="5">
        <v>3.888888888888889E-2</v>
      </c>
      <c r="I74" s="3">
        <v>54</v>
      </c>
      <c r="J74" s="6">
        <f t="shared" si="7"/>
        <v>0.10054398148148147</v>
      </c>
      <c r="K74" s="4">
        <f t="shared" si="8"/>
        <v>49</v>
      </c>
      <c r="L74" s="5">
        <v>3.8483796296296294E-2</v>
      </c>
      <c r="M74" s="3">
        <v>57</v>
      </c>
      <c r="N74" s="6">
        <f t="shared" si="9"/>
        <v>0.13902777777777775</v>
      </c>
      <c r="O74" s="4">
        <f t="shared" si="10"/>
        <v>48</v>
      </c>
      <c r="P74" s="2" t="s">
        <v>114</v>
      </c>
      <c r="R74" s="6"/>
      <c r="S74" s="4" t="e">
        <f t="shared" si="12"/>
        <v>#N/A</v>
      </c>
      <c r="W74" s="4">
        <f t="shared" si="13"/>
        <v>0</v>
      </c>
    </row>
    <row r="75" spans="1:23" x14ac:dyDescent="0.25">
      <c r="B75" s="3">
        <v>872</v>
      </c>
      <c r="C75" s="3" t="s">
        <v>142</v>
      </c>
      <c r="D75" s="3" t="s">
        <v>86</v>
      </c>
      <c r="E75" s="4" t="s">
        <v>23</v>
      </c>
      <c r="F75" s="5">
        <v>4.5428240740740734E-2</v>
      </c>
      <c r="G75" s="4">
        <v>12</v>
      </c>
      <c r="H75" s="5">
        <v>3.1539351851851853E-2</v>
      </c>
      <c r="I75" s="3">
        <v>28</v>
      </c>
      <c r="J75" s="6">
        <f t="shared" si="7"/>
        <v>7.6967592592592587E-2</v>
      </c>
      <c r="K75" s="4">
        <f t="shared" si="8"/>
        <v>16</v>
      </c>
      <c r="L75" s="5">
        <v>2.5914351851851855E-2</v>
      </c>
      <c r="M75" s="3">
        <v>11</v>
      </c>
      <c r="N75" s="6">
        <f t="shared" si="9"/>
        <v>0.10288194444444444</v>
      </c>
      <c r="O75" s="4">
        <f t="shared" si="10"/>
        <v>15</v>
      </c>
      <c r="P75" s="5">
        <v>6.0960648148148146E-2</v>
      </c>
      <c r="Q75" s="3">
        <v>45</v>
      </c>
      <c r="R75" s="6">
        <f t="shared" si="11"/>
        <v>0.1638425925925926</v>
      </c>
      <c r="S75" s="4">
        <f t="shared" si="12"/>
        <v>22</v>
      </c>
      <c r="W75" s="4">
        <f t="shared" si="13"/>
        <v>0</v>
      </c>
    </row>
    <row r="76" spans="1:23" x14ac:dyDescent="0.25">
      <c r="B76" s="3">
        <v>228</v>
      </c>
      <c r="C76" s="3" t="s">
        <v>143</v>
      </c>
      <c r="D76" s="3" t="s">
        <v>144</v>
      </c>
      <c r="E76" s="4" t="s">
        <v>14</v>
      </c>
      <c r="F76" s="5">
        <v>0.11130787037037038</v>
      </c>
      <c r="G76" s="4">
        <v>74</v>
      </c>
      <c r="H76" s="2" t="s">
        <v>114</v>
      </c>
      <c r="J76" s="6"/>
      <c r="K76" s="4" t="e">
        <f t="shared" si="8"/>
        <v>#N/A</v>
      </c>
      <c r="L76" s="5">
        <v>4.2905092592592592E-2</v>
      </c>
      <c r="M76" s="3">
        <v>64</v>
      </c>
      <c r="N76" s="6"/>
      <c r="O76" s="4" t="e">
        <f t="shared" si="10"/>
        <v>#N/A</v>
      </c>
      <c r="P76" s="5">
        <v>0.12005787037037037</v>
      </c>
      <c r="Q76" s="3">
        <v>73</v>
      </c>
      <c r="R76" s="6"/>
      <c r="S76" s="4" t="e">
        <f t="shared" si="12"/>
        <v>#N/A</v>
      </c>
      <c r="W76" s="4">
        <f t="shared" si="13"/>
        <v>0</v>
      </c>
    </row>
    <row r="77" spans="1:23" x14ac:dyDescent="0.25">
      <c r="B77" s="3">
        <v>889</v>
      </c>
      <c r="C77" s="3" t="s">
        <v>145</v>
      </c>
      <c r="D77" s="3" t="s">
        <v>146</v>
      </c>
      <c r="E77" s="4" t="s">
        <v>30</v>
      </c>
      <c r="F77" s="5">
        <v>7.2025462962962958E-2</v>
      </c>
      <c r="G77" s="4">
        <v>65</v>
      </c>
      <c r="H77" s="5">
        <v>4.3148148148148151E-2</v>
      </c>
      <c r="I77" s="3">
        <v>67</v>
      </c>
      <c r="J77" s="6">
        <f t="shared" si="7"/>
        <v>0.1151736111111111</v>
      </c>
      <c r="K77" s="4">
        <f t="shared" si="8"/>
        <v>62</v>
      </c>
      <c r="L77" s="5">
        <v>3.8414351851851852E-2</v>
      </c>
      <c r="M77" s="3">
        <v>56</v>
      </c>
      <c r="N77" s="6">
        <f t="shared" si="9"/>
        <v>0.15358796296296295</v>
      </c>
      <c r="O77" s="4">
        <f t="shared" si="10"/>
        <v>59</v>
      </c>
      <c r="P77" s="5">
        <v>6.385416666666667E-2</v>
      </c>
      <c r="Q77" s="3">
        <v>50</v>
      </c>
      <c r="R77" s="6">
        <f t="shared" si="11"/>
        <v>0.21744212962962961</v>
      </c>
      <c r="S77" s="4">
        <f t="shared" si="12"/>
        <v>52</v>
      </c>
      <c r="W77" s="4">
        <f t="shared" si="13"/>
        <v>0</v>
      </c>
    </row>
    <row r="78" spans="1:23" x14ac:dyDescent="0.25">
      <c r="B78" s="3">
        <v>1060</v>
      </c>
      <c r="C78" s="3" t="s">
        <v>147</v>
      </c>
      <c r="D78" s="3" t="s">
        <v>60</v>
      </c>
      <c r="E78" s="4" t="s">
        <v>14</v>
      </c>
      <c r="F78" s="5">
        <v>3.9976851851851854E-2</v>
      </c>
      <c r="G78" s="4">
        <v>5</v>
      </c>
      <c r="H78" s="5">
        <v>2.4097222222222225E-2</v>
      </c>
      <c r="I78" s="3">
        <v>5</v>
      </c>
      <c r="J78" s="6">
        <f t="shared" si="7"/>
        <v>6.4074074074074075E-2</v>
      </c>
      <c r="K78" s="4">
        <f t="shared" si="8"/>
        <v>4</v>
      </c>
      <c r="L78" s="5">
        <v>3.3877314814814811E-2</v>
      </c>
      <c r="M78" s="3">
        <v>46</v>
      </c>
      <c r="N78" s="6">
        <f t="shared" si="9"/>
        <v>9.795138888888888E-2</v>
      </c>
      <c r="O78" s="4">
        <f t="shared" si="10"/>
        <v>8</v>
      </c>
      <c r="P78" s="5">
        <v>4.7881944444444442E-2</v>
      </c>
      <c r="Q78" s="3">
        <v>14</v>
      </c>
      <c r="R78" s="6">
        <f t="shared" si="11"/>
        <v>0.14583333333333331</v>
      </c>
      <c r="S78" s="4">
        <f t="shared" si="12"/>
        <v>10</v>
      </c>
      <c r="W78" s="4">
        <f t="shared" si="13"/>
        <v>0</v>
      </c>
    </row>
    <row r="79" spans="1:23" x14ac:dyDescent="0.25">
      <c r="B79" s="3">
        <v>898</v>
      </c>
      <c r="C79" s="3" t="s">
        <v>148</v>
      </c>
      <c r="D79" s="3" t="s">
        <v>96</v>
      </c>
      <c r="E79" s="4" t="s">
        <v>50</v>
      </c>
      <c r="F79" s="2" t="s">
        <v>114</v>
      </c>
      <c r="H79" s="5">
        <v>9.1805555555555543E-2</v>
      </c>
      <c r="I79" s="3">
        <v>80</v>
      </c>
      <c r="J79" s="6"/>
      <c r="K79" s="4" t="e">
        <f t="shared" si="8"/>
        <v>#N/A</v>
      </c>
      <c r="L79" s="2" t="s">
        <v>114</v>
      </c>
      <c r="N79" s="6"/>
      <c r="O79" s="4" t="e">
        <f t="shared" si="10"/>
        <v>#N/A</v>
      </c>
      <c r="P79" s="2" t="s">
        <v>114</v>
      </c>
      <c r="R79" s="6"/>
      <c r="S79" s="4" t="e">
        <f t="shared" si="12"/>
        <v>#N/A</v>
      </c>
      <c r="W79" s="4">
        <f t="shared" si="13"/>
        <v>0</v>
      </c>
    </row>
    <row r="80" spans="1:23" x14ac:dyDescent="0.25">
      <c r="B80" s="3">
        <v>1308</v>
      </c>
      <c r="C80" s="3" t="s">
        <v>149</v>
      </c>
      <c r="D80" s="3" t="s">
        <v>150</v>
      </c>
      <c r="E80" s="4" t="s">
        <v>151</v>
      </c>
      <c r="F80" s="5">
        <v>6.6307870370370378E-2</v>
      </c>
      <c r="G80" s="4">
        <v>54</v>
      </c>
      <c r="H80" s="5">
        <v>4.238425925925926E-2</v>
      </c>
      <c r="I80" s="3">
        <v>63</v>
      </c>
      <c r="J80" s="6">
        <f t="shared" si="7"/>
        <v>0.10869212962962964</v>
      </c>
      <c r="K80" s="4">
        <f t="shared" si="8"/>
        <v>56</v>
      </c>
      <c r="L80" s="5">
        <v>3.3425925925925921E-2</v>
      </c>
      <c r="M80" s="3">
        <v>42</v>
      </c>
      <c r="N80" s="6">
        <f t="shared" si="9"/>
        <v>0.14211805555555557</v>
      </c>
      <c r="O80" s="4">
        <f t="shared" si="10"/>
        <v>53</v>
      </c>
      <c r="P80" s="5">
        <v>6.4814814814814811E-2</v>
      </c>
      <c r="Q80" s="3">
        <v>52</v>
      </c>
      <c r="R80" s="6">
        <f t="shared" si="11"/>
        <v>0.20693287037037039</v>
      </c>
      <c r="S80" s="4">
        <f t="shared" si="12"/>
        <v>48</v>
      </c>
      <c r="W80" s="4">
        <f t="shared" si="13"/>
        <v>0</v>
      </c>
    </row>
    <row r="81" spans="2:23" x14ac:dyDescent="0.25">
      <c r="B81" s="3">
        <v>1415</v>
      </c>
      <c r="C81" s="3" t="s">
        <v>152</v>
      </c>
      <c r="D81" s="3" t="s">
        <v>153</v>
      </c>
      <c r="E81" s="4" t="s">
        <v>154</v>
      </c>
      <c r="F81" s="5">
        <v>9.6689814814814812E-2</v>
      </c>
      <c r="G81" s="4">
        <v>73</v>
      </c>
      <c r="H81" s="5">
        <v>5.4479166666666669E-2</v>
      </c>
      <c r="I81" s="3">
        <v>76</v>
      </c>
      <c r="J81" s="6">
        <f t="shared" si="7"/>
        <v>0.15116898148148147</v>
      </c>
      <c r="K81" s="4">
        <f t="shared" si="8"/>
        <v>69</v>
      </c>
      <c r="L81" s="5">
        <v>4.6932870370370368E-2</v>
      </c>
      <c r="M81" s="3">
        <v>70</v>
      </c>
      <c r="N81" s="6">
        <f t="shared" si="9"/>
        <v>0.19810185185185183</v>
      </c>
      <c r="O81" s="4">
        <f t="shared" si="10"/>
        <v>67</v>
      </c>
      <c r="P81" s="5">
        <v>0.10690972222222223</v>
      </c>
      <c r="Q81" s="3">
        <v>70</v>
      </c>
      <c r="R81" s="6">
        <f t="shared" si="11"/>
        <v>0.30501157407407409</v>
      </c>
      <c r="S81" s="4">
        <f t="shared" si="12"/>
        <v>63</v>
      </c>
      <c r="W81" s="4">
        <f t="shared" si="13"/>
        <v>0</v>
      </c>
    </row>
    <row r="82" spans="2:23" x14ac:dyDescent="0.25">
      <c r="B82" s="3">
        <v>1138</v>
      </c>
      <c r="C82" s="3" t="s">
        <v>155</v>
      </c>
      <c r="D82" s="3" t="s">
        <v>133</v>
      </c>
      <c r="E82" s="4" t="s">
        <v>84</v>
      </c>
      <c r="F82" s="5">
        <v>0.13693287037037036</v>
      </c>
      <c r="G82" s="4">
        <v>76</v>
      </c>
      <c r="H82" s="5">
        <v>5.4305555555555551E-2</v>
      </c>
      <c r="I82" s="3">
        <v>75</v>
      </c>
      <c r="J82" s="6">
        <f t="shared" si="7"/>
        <v>0.19123842592592591</v>
      </c>
      <c r="K82" s="4">
        <f t="shared" si="8"/>
        <v>73</v>
      </c>
      <c r="L82" s="5">
        <v>4.3009259259259254E-2</v>
      </c>
      <c r="M82" s="3">
        <v>66</v>
      </c>
      <c r="N82" s="6">
        <f t="shared" si="9"/>
        <v>0.23424768518518516</v>
      </c>
      <c r="O82" s="4">
        <f t="shared" si="10"/>
        <v>71</v>
      </c>
      <c r="P82" s="5">
        <v>9.268518518518519E-2</v>
      </c>
      <c r="Q82" s="3">
        <v>68</v>
      </c>
      <c r="R82" s="6">
        <f t="shared" si="11"/>
        <v>0.32693287037037033</v>
      </c>
      <c r="S82" s="4">
        <f t="shared" si="12"/>
        <v>64</v>
      </c>
      <c r="W82" s="4">
        <f t="shared" si="13"/>
        <v>0</v>
      </c>
    </row>
    <row r="83" spans="2:23" x14ac:dyDescent="0.25">
      <c r="B83" s="3">
        <v>266</v>
      </c>
      <c r="C83" s="3" t="s">
        <v>156</v>
      </c>
      <c r="D83" s="3" t="s">
        <v>157</v>
      </c>
      <c r="E83" s="4" t="s">
        <v>23</v>
      </c>
      <c r="F83" s="2" t="s">
        <v>114</v>
      </c>
      <c r="H83" s="5">
        <v>4.2777777777777776E-2</v>
      </c>
      <c r="I83" s="3">
        <v>65</v>
      </c>
      <c r="J83" s="6"/>
      <c r="K83" s="4" t="e">
        <f t="shared" si="8"/>
        <v>#N/A</v>
      </c>
      <c r="L83" s="5">
        <v>5.3159722222222226E-2</v>
      </c>
      <c r="M83" s="3">
        <v>75</v>
      </c>
      <c r="N83" s="6"/>
      <c r="O83" s="4" t="e">
        <f t="shared" si="10"/>
        <v>#N/A</v>
      </c>
      <c r="R83" s="6"/>
      <c r="S83" s="4" t="e">
        <f t="shared" si="12"/>
        <v>#N/A</v>
      </c>
      <c r="W83" s="4">
        <f t="shared" si="13"/>
        <v>0</v>
      </c>
    </row>
    <row r="84" spans="2:23" x14ac:dyDescent="0.25">
      <c r="B84" s="3">
        <v>1059</v>
      </c>
      <c r="C84" s="3" t="s">
        <v>158</v>
      </c>
      <c r="D84" s="3" t="s">
        <v>60</v>
      </c>
      <c r="E84" s="4" t="s">
        <v>14</v>
      </c>
      <c r="F84" s="2" t="s">
        <v>114</v>
      </c>
      <c r="H84" s="2" t="s">
        <v>114</v>
      </c>
      <c r="J84" s="6"/>
      <c r="K84" s="4" t="e">
        <f t="shared" si="8"/>
        <v>#N/A</v>
      </c>
      <c r="N84" s="6"/>
      <c r="O84" s="4" t="e">
        <f t="shared" si="10"/>
        <v>#N/A</v>
      </c>
      <c r="R84" s="6"/>
      <c r="S84" s="4" t="e">
        <f t="shared" si="12"/>
        <v>#N/A</v>
      </c>
      <c r="T84" s="2" t="s">
        <v>114</v>
      </c>
      <c r="W84" s="4">
        <f t="shared" si="13"/>
        <v>0</v>
      </c>
    </row>
    <row r="85" spans="2:23" x14ac:dyDescent="0.25">
      <c r="B85" s="3">
        <v>219</v>
      </c>
      <c r="C85" s="3" t="s">
        <v>159</v>
      </c>
      <c r="D85" s="3" t="s">
        <v>41</v>
      </c>
      <c r="E85" s="4" t="s">
        <v>11</v>
      </c>
      <c r="F85" s="5">
        <v>4.836805555555556E-2</v>
      </c>
      <c r="G85" s="4">
        <v>16</v>
      </c>
      <c r="H85" s="5">
        <v>2.7222222222222228E-2</v>
      </c>
      <c r="I85" s="3">
        <v>12</v>
      </c>
      <c r="J85" s="6">
        <f t="shared" si="7"/>
        <v>7.5590277777777784E-2</v>
      </c>
      <c r="K85" s="4">
        <f t="shared" si="8"/>
        <v>15</v>
      </c>
      <c r="N85" s="6"/>
      <c r="O85" s="4" t="e">
        <f t="shared" si="10"/>
        <v>#N/A</v>
      </c>
      <c r="R85" s="6"/>
      <c r="S85" s="4" t="e">
        <f t="shared" si="12"/>
        <v>#N/A</v>
      </c>
      <c r="W85" s="4">
        <f t="shared" si="13"/>
        <v>0</v>
      </c>
    </row>
    <row r="86" spans="2:23" x14ac:dyDescent="0.25">
      <c r="B86" s="3">
        <v>1765</v>
      </c>
      <c r="C86" s="3" t="s">
        <v>160</v>
      </c>
      <c r="D86" s="3" t="s">
        <v>68</v>
      </c>
      <c r="E86" s="4" t="s">
        <v>69</v>
      </c>
      <c r="F86" s="2" t="s">
        <v>161</v>
      </c>
      <c r="H86" s="2" t="s">
        <v>161</v>
      </c>
      <c r="J86" s="6"/>
      <c r="K86" s="4" t="e">
        <f t="shared" si="8"/>
        <v>#N/A</v>
      </c>
      <c r="L86" s="5">
        <v>3.5185185185185187E-2</v>
      </c>
      <c r="M86" s="3">
        <v>49</v>
      </c>
      <c r="N86" s="6"/>
      <c r="O86" s="4" t="e">
        <f t="shared" si="10"/>
        <v>#N/A</v>
      </c>
      <c r="P86" s="5">
        <v>8.9606481481481481E-2</v>
      </c>
      <c r="Q86" s="3">
        <v>66</v>
      </c>
      <c r="R86" s="6"/>
      <c r="S86" s="4" t="e">
        <f t="shared" si="12"/>
        <v>#N/A</v>
      </c>
      <c r="W86" s="4">
        <f t="shared" si="13"/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OOCup-2007-h40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2020-03-31T15:22:45Z</dcterms:created>
  <dcterms:modified xsi:type="dcterms:W3CDTF">2020-03-31T15:43:46Z</dcterms:modified>
</cp:coreProperties>
</file>