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Home\ionos\public_html\doma\map_images\2010\2010-08-22-28\"/>
    </mc:Choice>
  </mc:AlternateContent>
  <xr:revisionPtr revIDLastSave="0" documentId="13_ncr:1_{35180430-BDD9-4B60-BE23-D51D01CC8CDD}" xr6:coauthVersionLast="47" xr6:coauthVersionMax="47" xr10:uidLastSave="{00000000-0000-0000-0000-000000000000}"/>
  <bookViews>
    <workbookView xWindow="890" yWindow="2880" windowWidth="20850" windowHeight="15930" xr2:uid="{839E888D-0CAC-43F8-B79D-AB57909CA4A5}"/>
  </bookViews>
  <sheets>
    <sheet name="gesamt" sheetId="1" r:id="rId1"/>
  </sheets>
  <definedNames>
    <definedName name="_xlnm._FilterDatabase" localSheetId="0" hidden="1">gesamt!$A$1:$S$26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5" i="1" l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3" i="1"/>
  <c r="R4" i="1"/>
  <c r="R2" i="1"/>
  <c r="Q24" i="1"/>
  <c r="M24" i="1"/>
  <c r="I24" i="1"/>
  <c r="F24" i="1"/>
  <c r="J24" i="1" s="1"/>
  <c r="N24" i="1" s="1"/>
  <c r="E24" i="1"/>
  <c r="C24" i="1"/>
  <c r="Q23" i="1"/>
  <c r="M23" i="1"/>
  <c r="I23" i="1"/>
  <c r="F23" i="1"/>
  <c r="E23" i="1"/>
  <c r="C23" i="1"/>
  <c r="Q3" i="1"/>
  <c r="Q4" i="1"/>
  <c r="Q5" i="1"/>
  <c r="Q6" i="1"/>
  <c r="Q8" i="1"/>
  <c r="Q7" i="1"/>
  <c r="Q10" i="1"/>
  <c r="Q9" i="1"/>
  <c r="Q14" i="1"/>
  <c r="Q11" i="1"/>
  <c r="Q12" i="1"/>
  <c r="Q13" i="1"/>
  <c r="Q16" i="1"/>
  <c r="Q18" i="1"/>
  <c r="Q19" i="1"/>
  <c r="Q17" i="1"/>
  <c r="Q20" i="1"/>
  <c r="Q15" i="1"/>
  <c r="Q21" i="1"/>
  <c r="Q22" i="1"/>
  <c r="Q25" i="1"/>
  <c r="M3" i="1"/>
  <c r="M4" i="1"/>
  <c r="M5" i="1"/>
  <c r="M6" i="1"/>
  <c r="M8" i="1"/>
  <c r="M7" i="1"/>
  <c r="M10" i="1"/>
  <c r="M9" i="1"/>
  <c r="M14" i="1"/>
  <c r="M11" i="1"/>
  <c r="M12" i="1"/>
  <c r="M13" i="1"/>
  <c r="M16" i="1"/>
  <c r="M18" i="1"/>
  <c r="M19" i="1"/>
  <c r="M17" i="1"/>
  <c r="M20" i="1"/>
  <c r="M15" i="1"/>
  <c r="M21" i="1"/>
  <c r="M22" i="1"/>
  <c r="M25" i="1"/>
  <c r="I3" i="1"/>
  <c r="I4" i="1"/>
  <c r="I5" i="1"/>
  <c r="I6" i="1"/>
  <c r="I8" i="1"/>
  <c r="I7" i="1"/>
  <c r="I10" i="1"/>
  <c r="I9" i="1"/>
  <c r="I14" i="1"/>
  <c r="I11" i="1"/>
  <c r="I12" i="1"/>
  <c r="I13" i="1"/>
  <c r="I16" i="1"/>
  <c r="I18" i="1"/>
  <c r="I19" i="1"/>
  <c r="I17" i="1"/>
  <c r="I20" i="1"/>
  <c r="I15" i="1"/>
  <c r="I21" i="1"/>
  <c r="I22" i="1"/>
  <c r="I25" i="1"/>
  <c r="E3" i="1"/>
  <c r="F3" i="1"/>
  <c r="E4" i="1"/>
  <c r="F4" i="1"/>
  <c r="J4" i="1" s="1"/>
  <c r="N4" i="1" s="1"/>
  <c r="E5" i="1"/>
  <c r="F5" i="1"/>
  <c r="J5" i="1" s="1"/>
  <c r="N5" i="1" s="1"/>
  <c r="E6" i="1"/>
  <c r="F6" i="1"/>
  <c r="J6" i="1" s="1"/>
  <c r="N6" i="1" s="1"/>
  <c r="E8" i="1"/>
  <c r="F8" i="1"/>
  <c r="J8" i="1" s="1"/>
  <c r="N8" i="1" s="1"/>
  <c r="E7" i="1"/>
  <c r="F7" i="1"/>
  <c r="J7" i="1" s="1"/>
  <c r="N7" i="1" s="1"/>
  <c r="E10" i="1"/>
  <c r="F10" i="1"/>
  <c r="J10" i="1" s="1"/>
  <c r="N10" i="1" s="1"/>
  <c r="E9" i="1"/>
  <c r="F9" i="1"/>
  <c r="J9" i="1" s="1"/>
  <c r="N9" i="1" s="1"/>
  <c r="E14" i="1"/>
  <c r="F14" i="1"/>
  <c r="J14" i="1" s="1"/>
  <c r="N14" i="1" s="1"/>
  <c r="E11" i="1"/>
  <c r="F11" i="1"/>
  <c r="J11" i="1" s="1"/>
  <c r="N11" i="1" s="1"/>
  <c r="E12" i="1"/>
  <c r="F12" i="1"/>
  <c r="J12" i="1" s="1"/>
  <c r="N12" i="1" s="1"/>
  <c r="E13" i="1"/>
  <c r="F13" i="1"/>
  <c r="J13" i="1" s="1"/>
  <c r="N13" i="1" s="1"/>
  <c r="E16" i="1"/>
  <c r="F16" i="1"/>
  <c r="E18" i="1"/>
  <c r="F18" i="1"/>
  <c r="J18" i="1" s="1"/>
  <c r="N18" i="1" s="1"/>
  <c r="E19" i="1"/>
  <c r="F19" i="1"/>
  <c r="J19" i="1" s="1"/>
  <c r="N19" i="1" s="1"/>
  <c r="E17" i="1"/>
  <c r="F17" i="1"/>
  <c r="J17" i="1" s="1"/>
  <c r="N17" i="1" s="1"/>
  <c r="E20" i="1"/>
  <c r="F20" i="1"/>
  <c r="E15" i="1"/>
  <c r="F15" i="1"/>
  <c r="J15" i="1" s="1"/>
  <c r="N15" i="1" s="1"/>
  <c r="E21" i="1"/>
  <c r="F21" i="1"/>
  <c r="J21" i="1" s="1"/>
  <c r="N21" i="1" s="1"/>
  <c r="E22" i="1"/>
  <c r="F22" i="1"/>
  <c r="E25" i="1"/>
  <c r="F25" i="1"/>
  <c r="J25" i="1" s="1"/>
  <c r="N25" i="1" s="1"/>
  <c r="C3" i="1"/>
  <c r="C4" i="1"/>
  <c r="C5" i="1"/>
  <c r="C6" i="1"/>
  <c r="C8" i="1"/>
  <c r="C7" i="1"/>
  <c r="C10" i="1"/>
  <c r="C9" i="1"/>
  <c r="C14" i="1"/>
  <c r="C11" i="1"/>
  <c r="C12" i="1"/>
  <c r="C13" i="1"/>
  <c r="C16" i="1"/>
  <c r="C18" i="1"/>
  <c r="C19" i="1"/>
  <c r="C17" i="1"/>
  <c r="C20" i="1"/>
  <c r="C15" i="1"/>
  <c r="C21" i="1"/>
  <c r="C22" i="1"/>
  <c r="C25" i="1"/>
  <c r="Q2" i="1"/>
  <c r="M2" i="1"/>
  <c r="I2" i="1"/>
  <c r="E2" i="1"/>
  <c r="C2" i="1"/>
  <c r="F2" i="1"/>
  <c r="G23" i="1" l="1"/>
  <c r="G24" i="1"/>
  <c r="J23" i="1"/>
  <c r="N23" i="1" s="1"/>
  <c r="G22" i="1"/>
  <c r="G20" i="1"/>
  <c r="J22" i="1"/>
  <c r="G16" i="1"/>
  <c r="G5" i="1"/>
  <c r="G13" i="1"/>
  <c r="G18" i="1"/>
  <c r="J20" i="1"/>
  <c r="N20" i="1" s="1"/>
  <c r="J16" i="1"/>
  <c r="N16" i="1" s="1"/>
  <c r="J3" i="1"/>
  <c r="N3" i="1" s="1"/>
  <c r="G25" i="1"/>
  <c r="G3" i="1"/>
  <c r="G17" i="1"/>
  <c r="G9" i="1"/>
  <c r="G8" i="1"/>
  <c r="G4" i="1"/>
  <c r="G21" i="1"/>
  <c r="G15" i="1"/>
  <c r="G11" i="1"/>
  <c r="G19" i="1"/>
  <c r="G10" i="1"/>
  <c r="G14" i="1"/>
  <c r="G7" i="1"/>
  <c r="G12" i="1"/>
  <c r="G6" i="1"/>
  <c r="G2" i="1"/>
  <c r="J2" i="1"/>
  <c r="N2" i="1" s="1"/>
  <c r="K24" i="1" l="1"/>
  <c r="K23" i="1"/>
  <c r="K17" i="1"/>
  <c r="K16" i="1"/>
  <c r="K20" i="1"/>
  <c r="K12" i="1"/>
  <c r="K10" i="1"/>
  <c r="K6" i="1"/>
  <c r="K25" i="1"/>
  <c r="K13" i="1"/>
  <c r="K21" i="1"/>
  <c r="K18" i="1"/>
  <c r="K19" i="1"/>
  <c r="K3" i="1"/>
  <c r="K9" i="1"/>
  <c r="K14" i="1"/>
  <c r="N22" i="1"/>
  <c r="K22" i="1"/>
  <c r="K15" i="1"/>
  <c r="K4" i="1"/>
  <c r="K5" i="1"/>
  <c r="K8" i="1"/>
  <c r="K11" i="1"/>
  <c r="K7" i="1"/>
  <c r="K2" i="1"/>
  <c r="O5" i="1" l="1"/>
  <c r="S22" i="1"/>
  <c r="S2" i="1"/>
  <c r="S24" i="1"/>
  <c r="S13" i="1"/>
  <c r="S11" i="1"/>
  <c r="S4" i="1"/>
  <c r="S9" i="1"/>
  <c r="S10" i="1"/>
  <c r="S12" i="1"/>
  <c r="S21" i="1"/>
  <c r="S5" i="1"/>
  <c r="S8" i="1"/>
  <c r="S17" i="1"/>
  <c r="S14" i="1"/>
  <c r="S15" i="1"/>
  <c r="S19" i="1"/>
  <c r="S6" i="1"/>
  <c r="S18" i="1"/>
  <c r="S25" i="1"/>
  <c r="S23" i="1"/>
  <c r="S20" i="1"/>
  <c r="S3" i="1"/>
  <c r="O23" i="1"/>
  <c r="O25" i="1"/>
  <c r="O7" i="1"/>
  <c r="O24" i="1"/>
  <c r="O10" i="1"/>
  <c r="O20" i="1"/>
  <c r="O12" i="1"/>
  <c r="O8" i="1"/>
  <c r="O3" i="1"/>
  <c r="O14" i="1"/>
  <c r="O16" i="1"/>
  <c r="O13" i="1"/>
  <c r="O19" i="1"/>
  <c r="O22" i="1"/>
  <c r="O9" i="1"/>
  <c r="O4" i="1"/>
  <c r="O15" i="1"/>
  <c r="O21" i="1"/>
  <c r="O17" i="1"/>
  <c r="O11" i="1"/>
  <c r="O6" i="1"/>
  <c r="O18" i="1"/>
  <c r="O2" i="1"/>
  <c r="S16" i="1" l="1"/>
  <c r="S7" i="1"/>
</calcChain>
</file>

<file path=xl/sharedStrings.xml><?xml version="1.0" encoding="utf-8"?>
<sst xmlns="http://schemas.openxmlformats.org/spreadsheetml/2006/main" count="43" uniqueCount="43">
  <si>
    <t>Name</t>
  </si>
  <si>
    <t>R2</t>
  </si>
  <si>
    <t>TR2</t>
  </si>
  <si>
    <t>R3</t>
  </si>
  <si>
    <t>TR3</t>
  </si>
  <si>
    <t xml:space="preserve">VERVOORT Karl </t>
  </si>
  <si>
    <t xml:space="preserve">SCHLATTER Stefan </t>
  </si>
  <si>
    <t xml:space="preserve">BOZZOLA Angelo </t>
  </si>
  <si>
    <t xml:space="preserve">BIELLA Roberto </t>
  </si>
  <si>
    <t xml:space="preserve">LEXEN Dieter </t>
  </si>
  <si>
    <t xml:space="preserve">MEEUWSSEN Marc </t>
  </si>
  <si>
    <t xml:space="preserve">LARI Francesco </t>
  </si>
  <si>
    <t xml:space="preserve">BETTIN RENATO </t>
  </si>
  <si>
    <t xml:space="preserve">PALUSA Sergio </t>
  </si>
  <si>
    <t>PESSINA Eugenio</t>
  </si>
  <si>
    <t xml:space="preserve">CARENINI Carlo </t>
  </si>
  <si>
    <t xml:space="preserve">DEMATTÉ Stefano </t>
  </si>
  <si>
    <t xml:space="preserve">MELIS Luc </t>
  </si>
  <si>
    <t xml:space="preserve">SACCUMAN Nicola </t>
  </si>
  <si>
    <t xml:space="preserve">VANNUTELLI Gianluca </t>
  </si>
  <si>
    <t xml:space="preserve">BAATH Veikko </t>
  </si>
  <si>
    <t xml:space="preserve">BORES CALLE Nicolas </t>
  </si>
  <si>
    <t xml:space="preserve">HILLEBRAND Stephan </t>
  </si>
  <si>
    <t xml:space="preserve">CASARIN ALESSANDRO </t>
  </si>
  <si>
    <t>R4</t>
  </si>
  <si>
    <t>TR4</t>
  </si>
  <si>
    <t>R5</t>
  </si>
  <si>
    <t>DIENER MARCO</t>
  </si>
  <si>
    <t>SEBASTIANI Luigi</t>
  </si>
  <si>
    <t>RIVERO Fausto</t>
  </si>
  <si>
    <t>MORETTI Roberto</t>
  </si>
  <si>
    <t>SANTOMASSIMO Saverio</t>
  </si>
  <si>
    <t>P1</t>
  </si>
  <si>
    <t>P2</t>
  </si>
  <si>
    <t>T2</t>
  </si>
  <si>
    <t>P3</t>
  </si>
  <si>
    <t>T3</t>
  </si>
  <si>
    <t>P4</t>
  </si>
  <si>
    <t>T4</t>
  </si>
  <si>
    <t>P5</t>
  </si>
  <si>
    <t>Total</t>
  </si>
  <si>
    <t>Rang</t>
  </si>
  <si>
    <t>TR1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</si>
</sst>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3" borderId="0" xfId="0" applyFill="1"/>
    <xf numFmtId="43" fontId="0" fillId="0" borderId="0" xfId="1" applyFont="1" applyAlignment="1">
      <alignment horizontal="right"/>
    </xf>
    <xf numFmtId="0" fontId="0" fillId="0" borderId="0" xfId="0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3" fontId="0" fillId="3" borderId="0" xfId="1" applyFont="1" applyFill="1" applyAlignment="1">
      <alignment horizontal="right"/>
    </xf>
    <xf numFmtId="0" fontId="0" fillId="3" borderId="0" xfId="0" applyFill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2" fillId="3" borderId="0" xfId="0" applyFont="1" applyFill="1" applyAlignment="1">
      <alignment horizontal="right"/>
    </xf>
    <xf numFmtId="0" fontId="2" fillId="2" borderId="0" xfId="0" applyFont="1" applyFill="1" applyAlignment="1"/>
    <xf numFmtId="43" fontId="2" fillId="2" borderId="0" xfId="1" applyFont="1" applyFill="1" applyAlignment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60C86-0221-41CF-B332-562521649CF5}">
  <dimension ref="A1:S25"/>
  <sheetViews>
    <sheetView tabSelected="1" workbookViewId="0">
      <selection activeCell="U19" sqref="U19"/>
    </sheetView>
  </sheetViews>
  <sheetFormatPr baseColWidth="10" defaultRowHeight="13" x14ac:dyDescent="0.3"/>
  <cols>
    <col min="1" max="1" width="22.26953125" bestFit="1" customWidth="1"/>
    <col min="2" max="2" width="7.6328125" style="2" bestFit="1" customWidth="1"/>
    <col min="3" max="3" width="6.54296875" style="3" bestFit="1" customWidth="1"/>
    <col min="4" max="4" width="7.6328125" style="2" bestFit="1" customWidth="1"/>
    <col min="5" max="5" width="5.36328125" style="3" bestFit="1" customWidth="1"/>
    <col min="6" max="6" width="7.6328125" style="2" bestFit="1" customWidth="1"/>
    <col min="7" max="7" width="6.54296875" style="3" bestFit="1" customWidth="1"/>
    <col min="8" max="8" width="7.6328125" style="2" bestFit="1" customWidth="1"/>
    <col min="9" max="9" width="5.36328125" style="3" bestFit="1" customWidth="1"/>
    <col min="10" max="10" width="7.6328125" style="2" bestFit="1" customWidth="1"/>
    <col min="11" max="11" width="6.54296875" style="3" bestFit="1" customWidth="1"/>
    <col min="12" max="12" width="7.6328125" style="2" bestFit="1" customWidth="1"/>
    <col min="13" max="13" width="5.36328125" style="3" bestFit="1" customWidth="1"/>
    <col min="14" max="14" width="7.6328125" style="2" bestFit="1" customWidth="1"/>
    <col min="15" max="15" width="6.54296875" style="3" bestFit="1" customWidth="1"/>
    <col min="16" max="16" width="7.6328125" style="2" bestFit="1" customWidth="1"/>
    <col min="17" max="17" width="5.36328125" style="3" bestFit="1" customWidth="1"/>
    <col min="18" max="18" width="10.6328125" style="5" customWidth="1"/>
    <col min="19" max="19" width="7.54296875" style="5" bestFit="1" customWidth="1"/>
  </cols>
  <sheetData>
    <row r="1" spans="1:19" s="10" customFormat="1" x14ac:dyDescent="0.3">
      <c r="A1" s="10" t="s">
        <v>0</v>
      </c>
      <c r="B1" s="11" t="s">
        <v>32</v>
      </c>
      <c r="C1" s="10" t="s">
        <v>42</v>
      </c>
      <c r="D1" s="11" t="s">
        <v>33</v>
      </c>
      <c r="E1" s="10" t="s">
        <v>1</v>
      </c>
      <c r="F1" s="11" t="s">
        <v>34</v>
      </c>
      <c r="G1" s="10" t="s">
        <v>2</v>
      </c>
      <c r="H1" s="11" t="s">
        <v>35</v>
      </c>
      <c r="I1" s="10" t="s">
        <v>3</v>
      </c>
      <c r="J1" s="11" t="s">
        <v>36</v>
      </c>
      <c r="K1" s="10" t="s">
        <v>4</v>
      </c>
      <c r="L1" s="11" t="s">
        <v>37</v>
      </c>
      <c r="M1" s="10" t="s">
        <v>24</v>
      </c>
      <c r="N1" s="11" t="s">
        <v>38</v>
      </c>
      <c r="O1" s="10" t="s">
        <v>25</v>
      </c>
      <c r="P1" s="11" t="s">
        <v>39</v>
      </c>
      <c r="Q1" s="10" t="s">
        <v>26</v>
      </c>
      <c r="R1" s="10" t="s">
        <v>40</v>
      </c>
      <c r="S1" s="10" t="s">
        <v>41</v>
      </c>
    </row>
    <row r="2" spans="1:19" x14ac:dyDescent="0.3">
      <c r="A2" t="s">
        <v>6</v>
      </c>
      <c r="B2" s="2">
        <v>100</v>
      </c>
      <c r="C2" s="3">
        <f>_xlfn.RANK.EQ(B2,B:B,0)</f>
        <v>1</v>
      </c>
      <c r="D2" s="2">
        <v>96.6</v>
      </c>
      <c r="E2" s="3">
        <f>_xlfn.RANK.EQ(D2,D:D,0)</f>
        <v>2</v>
      </c>
      <c r="F2" s="2">
        <f>B2+D2</f>
        <v>196.6</v>
      </c>
      <c r="G2" s="3">
        <f>_xlfn.RANK.EQ(F2,F:F,0)</f>
        <v>1</v>
      </c>
      <c r="H2" s="2">
        <v>100</v>
      </c>
      <c r="I2" s="3">
        <f>_xlfn.RANK.EQ(H2,H:H,0)</f>
        <v>1</v>
      </c>
      <c r="J2" s="2">
        <f>F2+H2</f>
        <v>296.60000000000002</v>
      </c>
      <c r="K2" s="3">
        <f>_xlfn.RANK.EQ(J2,J:J,0)</f>
        <v>1</v>
      </c>
      <c r="L2" s="2">
        <v>86.52</v>
      </c>
      <c r="M2" s="3">
        <f>_xlfn.RANK.EQ(L2,L:L,0)</f>
        <v>7</v>
      </c>
      <c r="N2" s="2">
        <f>J2+L2</f>
        <v>383.12</v>
      </c>
      <c r="O2" s="3">
        <f>_xlfn.RANK.EQ(N2,N:N,0)</f>
        <v>1</v>
      </c>
      <c r="P2" s="2">
        <v>100</v>
      </c>
      <c r="Q2" s="3">
        <f>_xlfn.RANK.EQ(P2,P:P,0)</f>
        <v>1</v>
      </c>
      <c r="R2" s="4">
        <f>SUM(B2,D2,H2,L2,P2)-MIN(B2,D2,H2,L2,P2)</f>
        <v>396.6</v>
      </c>
      <c r="S2" s="5">
        <f>_xlfn.RANK.EQ(R2,R:R,0)</f>
        <v>1</v>
      </c>
    </row>
    <row r="3" spans="1:19" x14ac:dyDescent="0.3">
      <c r="A3" t="s">
        <v>5</v>
      </c>
      <c r="B3" s="2">
        <v>73.239999999999995</v>
      </c>
      <c r="C3" s="3">
        <f>_xlfn.RANK.EQ(B3,B:B,0)</f>
        <v>3</v>
      </c>
      <c r="D3" s="2">
        <v>100</v>
      </c>
      <c r="E3" s="3">
        <f>_xlfn.RANK.EQ(D3,D:D,0)</f>
        <v>1</v>
      </c>
      <c r="F3" s="2">
        <f>B3+D3</f>
        <v>173.24</v>
      </c>
      <c r="G3" s="3">
        <f>_xlfn.RANK.EQ(F3,F:F,0)</f>
        <v>2</v>
      </c>
      <c r="H3" s="2">
        <v>96.09</v>
      </c>
      <c r="I3" s="3">
        <f>_xlfn.RANK.EQ(H3,H:H,0)</f>
        <v>3</v>
      </c>
      <c r="J3" s="2">
        <f>F3+H3</f>
        <v>269.33000000000004</v>
      </c>
      <c r="K3" s="3">
        <f>_xlfn.RANK.EQ(J3,J:J,0)</f>
        <v>2</v>
      </c>
      <c r="L3" s="2">
        <v>88.02</v>
      </c>
      <c r="M3" s="3">
        <f>_xlfn.RANK.EQ(L3,L:L,0)</f>
        <v>5</v>
      </c>
      <c r="N3" s="2">
        <f>J3+L3</f>
        <v>357.35</v>
      </c>
      <c r="O3" s="3">
        <f>_xlfn.RANK.EQ(N3,N:N,0)</f>
        <v>2</v>
      </c>
      <c r="P3" s="2">
        <v>54.51</v>
      </c>
      <c r="Q3" s="3">
        <f>_xlfn.RANK.EQ(P3,P:P,0)</f>
        <v>4</v>
      </c>
      <c r="R3" s="4">
        <f t="shared" ref="R3:R25" si="0">SUM(B3,D3,H3,L3,P3)-MIN(B3,D3,H3,L3,P3)</f>
        <v>357.35</v>
      </c>
      <c r="S3" s="5">
        <f>_xlfn.RANK.EQ(R3,R:R,0)</f>
        <v>2</v>
      </c>
    </row>
    <row r="4" spans="1:19" x14ac:dyDescent="0.3">
      <c r="A4" t="s">
        <v>7</v>
      </c>
      <c r="B4" s="2">
        <v>49.82</v>
      </c>
      <c r="C4" s="3">
        <f>_xlfn.RANK.EQ(B4,B:B,0)</f>
        <v>12</v>
      </c>
      <c r="D4" s="2">
        <v>91.86</v>
      </c>
      <c r="E4" s="3">
        <f>_xlfn.RANK.EQ(D4,D:D,0)</f>
        <v>3</v>
      </c>
      <c r="F4" s="2">
        <f>B4+D4</f>
        <v>141.68</v>
      </c>
      <c r="G4" s="3">
        <f>_xlfn.RANK.EQ(F4,F:F,0)</f>
        <v>4</v>
      </c>
      <c r="H4" s="2">
        <v>97.11</v>
      </c>
      <c r="I4" s="3">
        <f>_xlfn.RANK.EQ(H4,H:H,0)</f>
        <v>2</v>
      </c>
      <c r="J4" s="2">
        <f>F4+H4</f>
        <v>238.79000000000002</v>
      </c>
      <c r="K4" s="3">
        <f>_xlfn.RANK.EQ(J4,J:J,0)</f>
        <v>4</v>
      </c>
      <c r="L4" s="2">
        <v>100</v>
      </c>
      <c r="M4" s="3">
        <f>_xlfn.RANK.EQ(L4,L:L,0)</f>
        <v>1</v>
      </c>
      <c r="N4" s="2">
        <f>J4+L4</f>
        <v>338.79</v>
      </c>
      <c r="O4" s="3">
        <f>_xlfn.RANK.EQ(N4,N:N,0)</f>
        <v>3</v>
      </c>
      <c r="P4" s="2">
        <v>0</v>
      </c>
      <c r="Q4" s="3">
        <f>_xlfn.RANK.EQ(P4,P:P,0)</f>
        <v>10</v>
      </c>
      <c r="R4" s="4">
        <f t="shared" si="0"/>
        <v>338.79</v>
      </c>
      <c r="S4" s="5">
        <f>_xlfn.RANK.EQ(R4,R:R,0)</f>
        <v>3</v>
      </c>
    </row>
    <row r="5" spans="1:19" x14ac:dyDescent="0.3">
      <c r="A5" t="s">
        <v>11</v>
      </c>
      <c r="B5" s="2">
        <v>79.8</v>
      </c>
      <c r="C5" s="3">
        <f>_xlfn.RANK.EQ(B5,B:B,0)</f>
        <v>2</v>
      </c>
      <c r="D5" s="2">
        <v>69.44</v>
      </c>
      <c r="E5" s="3">
        <f>_xlfn.RANK.EQ(D5,D:D,0)</f>
        <v>7</v>
      </c>
      <c r="F5" s="2">
        <f>B5+D5</f>
        <v>149.24</v>
      </c>
      <c r="G5" s="3">
        <f>_xlfn.RANK.EQ(F5,F:F,0)</f>
        <v>3</v>
      </c>
      <c r="H5" s="2">
        <v>94.34</v>
      </c>
      <c r="I5" s="3">
        <f>_xlfn.RANK.EQ(H5,H:H,0)</f>
        <v>4</v>
      </c>
      <c r="J5" s="2">
        <f>F5+H5</f>
        <v>243.58</v>
      </c>
      <c r="K5" s="3">
        <f>_xlfn.RANK.EQ(J5,J:J,0)</f>
        <v>3</v>
      </c>
      <c r="L5" s="2">
        <v>82.23</v>
      </c>
      <c r="M5" s="3">
        <f>_xlfn.RANK.EQ(L5,L:L,0)</f>
        <v>8</v>
      </c>
      <c r="N5" s="2">
        <f>J5+L5</f>
        <v>325.81</v>
      </c>
      <c r="O5" s="3">
        <f>_xlfn.RANK.EQ(N5,N:N,0)</f>
        <v>4</v>
      </c>
      <c r="P5" s="2">
        <v>0</v>
      </c>
      <c r="Q5" s="3">
        <f>_xlfn.RANK.EQ(P5,P:P,0)</f>
        <v>10</v>
      </c>
      <c r="R5" s="4">
        <f t="shared" si="0"/>
        <v>325.81</v>
      </c>
      <c r="S5" s="5">
        <f>_xlfn.RANK.EQ(R5,R:R,0)</f>
        <v>4</v>
      </c>
    </row>
    <row r="6" spans="1:19" x14ac:dyDescent="0.3">
      <c r="A6" t="s">
        <v>14</v>
      </c>
      <c r="B6" s="2">
        <v>68.28</v>
      </c>
      <c r="C6" s="3">
        <f>_xlfn.RANK.EQ(B6,B:B,0)</f>
        <v>6</v>
      </c>
      <c r="D6" s="2">
        <v>61.48</v>
      </c>
      <c r="E6" s="3">
        <f>_xlfn.RANK.EQ(D6,D:D,0)</f>
        <v>10</v>
      </c>
      <c r="F6" s="2">
        <f>B6+D6</f>
        <v>129.76</v>
      </c>
      <c r="G6" s="3">
        <f>_xlfn.RANK.EQ(F6,F:F,0)</f>
        <v>8</v>
      </c>
      <c r="H6" s="2">
        <v>81.13</v>
      </c>
      <c r="I6" s="3">
        <f>_xlfn.RANK.EQ(H6,H:H,0)</f>
        <v>6</v>
      </c>
      <c r="J6" s="2">
        <f>F6+H6</f>
        <v>210.89</v>
      </c>
      <c r="K6" s="3">
        <f>_xlfn.RANK.EQ(J6,J:J,0)</f>
        <v>6</v>
      </c>
      <c r="L6" s="2">
        <v>87.8</v>
      </c>
      <c r="M6" s="3">
        <f>_xlfn.RANK.EQ(L6,L:L,0)</f>
        <v>6</v>
      </c>
      <c r="N6" s="2">
        <f>J6+L6</f>
        <v>298.69</v>
      </c>
      <c r="O6" s="3">
        <f>_xlfn.RANK.EQ(N6,N:N,0)</f>
        <v>5</v>
      </c>
      <c r="P6" s="2">
        <v>47.4</v>
      </c>
      <c r="Q6" s="3">
        <f>_xlfn.RANK.EQ(P6,P:P,0)</f>
        <v>7</v>
      </c>
      <c r="R6" s="4">
        <f t="shared" si="0"/>
        <v>298.69</v>
      </c>
      <c r="S6" s="5">
        <f>_xlfn.RANK.EQ(R6,R:R,0)</f>
        <v>5</v>
      </c>
    </row>
    <row r="7" spans="1:19" x14ac:dyDescent="0.3">
      <c r="A7" s="1" t="s">
        <v>20</v>
      </c>
      <c r="B7" s="6">
        <v>69.400000000000006</v>
      </c>
      <c r="C7" s="7">
        <f>_xlfn.RANK.EQ(B7,B:B,0)</f>
        <v>5</v>
      </c>
      <c r="D7" s="6">
        <v>38.979999999999997</v>
      </c>
      <c r="E7" s="7">
        <f>_xlfn.RANK.EQ(D7,D:D,0)</f>
        <v>16</v>
      </c>
      <c r="F7" s="6">
        <f>B7+D7</f>
        <v>108.38</v>
      </c>
      <c r="G7" s="7">
        <f>_xlfn.RANK.EQ(F7,F:F,0)</f>
        <v>10</v>
      </c>
      <c r="H7" s="6">
        <v>74.45</v>
      </c>
      <c r="I7" s="7">
        <f>_xlfn.RANK.EQ(H7,H:H,0)</f>
        <v>9</v>
      </c>
      <c r="J7" s="6">
        <f>F7+H7</f>
        <v>182.82999999999998</v>
      </c>
      <c r="K7" s="7">
        <f>_xlfn.RANK.EQ(J7,J:J,0)</f>
        <v>10</v>
      </c>
      <c r="L7" s="6">
        <v>81.84</v>
      </c>
      <c r="M7" s="7">
        <f>_xlfn.RANK.EQ(L7,L:L,0)</f>
        <v>9</v>
      </c>
      <c r="N7" s="6">
        <f>J7+L7</f>
        <v>264.66999999999996</v>
      </c>
      <c r="O7" s="7">
        <f>_xlfn.RANK.EQ(N7,N:N,0)</f>
        <v>8</v>
      </c>
      <c r="P7" s="6">
        <v>66.64</v>
      </c>
      <c r="Q7" s="7">
        <f>_xlfn.RANK.EQ(P7,P:P,0)</f>
        <v>2</v>
      </c>
      <c r="R7" s="8">
        <f t="shared" si="0"/>
        <v>292.32999999999993</v>
      </c>
      <c r="S7" s="9">
        <f>_xlfn.RANK.EQ(R7,R:R,0)</f>
        <v>6</v>
      </c>
    </row>
    <row r="8" spans="1:19" x14ac:dyDescent="0.3">
      <c r="A8" t="s">
        <v>13</v>
      </c>
      <c r="B8" s="2">
        <v>67.23</v>
      </c>
      <c r="C8" s="3">
        <f>_xlfn.RANK.EQ(B8,B:B,0)</f>
        <v>7</v>
      </c>
      <c r="D8" s="2">
        <v>63.64</v>
      </c>
      <c r="E8" s="3">
        <f>_xlfn.RANK.EQ(D8,D:D,0)</f>
        <v>9</v>
      </c>
      <c r="F8" s="2">
        <f>B8+D8</f>
        <v>130.87</v>
      </c>
      <c r="G8" s="3">
        <f>_xlfn.RANK.EQ(F8,F:F,0)</f>
        <v>6</v>
      </c>
      <c r="H8" s="2">
        <v>79.58</v>
      </c>
      <c r="I8" s="3">
        <f>_xlfn.RANK.EQ(H8,H:H,0)</f>
        <v>7</v>
      </c>
      <c r="J8" s="2">
        <f>F8+H8</f>
        <v>210.45</v>
      </c>
      <c r="K8" s="3">
        <f>_xlfn.RANK.EQ(J8,J:J,0)</f>
        <v>7</v>
      </c>
      <c r="L8" s="2">
        <v>74.05</v>
      </c>
      <c r="M8" s="3">
        <f>_xlfn.RANK.EQ(L8,L:L,0)</f>
        <v>11</v>
      </c>
      <c r="N8" s="2">
        <f>J8+L8</f>
        <v>284.5</v>
      </c>
      <c r="O8" s="3">
        <f>_xlfn.RANK.EQ(N8,N:N,0)</f>
        <v>6</v>
      </c>
      <c r="P8" s="2">
        <v>0</v>
      </c>
      <c r="Q8" s="3">
        <f>_xlfn.RANK.EQ(P8,P:P,0)</f>
        <v>10</v>
      </c>
      <c r="R8" s="4">
        <f t="shared" si="0"/>
        <v>284.5</v>
      </c>
      <c r="S8" s="5">
        <f>_xlfn.RANK.EQ(R8,R:R,0)</f>
        <v>7</v>
      </c>
    </row>
    <row r="9" spans="1:19" x14ac:dyDescent="0.3">
      <c r="A9" t="s">
        <v>10</v>
      </c>
      <c r="B9" s="2">
        <v>52.86</v>
      </c>
      <c r="C9" s="3">
        <f>_xlfn.RANK.EQ(B9,B:B,0)</f>
        <v>10</v>
      </c>
      <c r="D9" s="2">
        <v>77.94</v>
      </c>
      <c r="E9" s="3">
        <f>_xlfn.RANK.EQ(D9,D:D,0)</f>
        <v>6</v>
      </c>
      <c r="F9" s="2">
        <f>B9+D9</f>
        <v>130.80000000000001</v>
      </c>
      <c r="G9" s="3">
        <f>_xlfn.RANK.EQ(F9,F:F,0)</f>
        <v>7</v>
      </c>
      <c r="H9" s="2">
        <v>90.63</v>
      </c>
      <c r="I9" s="3">
        <f>_xlfn.RANK.EQ(H9,H:H,0)</f>
        <v>5</v>
      </c>
      <c r="J9" s="2">
        <f>F9+H9</f>
        <v>221.43</v>
      </c>
      <c r="K9" s="3">
        <f>_xlfn.RANK.EQ(J9,J:J,0)</f>
        <v>5</v>
      </c>
      <c r="L9" s="2">
        <v>0</v>
      </c>
      <c r="M9" s="3">
        <f>_xlfn.RANK.EQ(L9,L:L,0)</f>
        <v>18</v>
      </c>
      <c r="N9" s="2">
        <f>J9+L9</f>
        <v>221.43</v>
      </c>
      <c r="O9" s="3">
        <f>_xlfn.RANK.EQ(N9,N:N,0)</f>
        <v>10</v>
      </c>
      <c r="P9" s="2">
        <v>59.64</v>
      </c>
      <c r="Q9" s="3">
        <f>_xlfn.RANK.EQ(P9,P:P,0)</f>
        <v>3</v>
      </c>
      <c r="R9" s="4">
        <f t="shared" si="0"/>
        <v>281.07</v>
      </c>
      <c r="S9" s="5">
        <f>_xlfn.RANK.EQ(R9,R:R,0)</f>
        <v>8</v>
      </c>
    </row>
    <row r="10" spans="1:19" x14ac:dyDescent="0.3">
      <c r="A10" t="s">
        <v>17</v>
      </c>
      <c r="B10" s="2">
        <v>48.56</v>
      </c>
      <c r="C10" s="3">
        <f>_xlfn.RANK.EQ(B10,B:B,0)</f>
        <v>13</v>
      </c>
      <c r="D10" s="2">
        <v>55.81</v>
      </c>
      <c r="E10" s="3">
        <f>_xlfn.RANK.EQ(D10,D:D,0)</f>
        <v>13</v>
      </c>
      <c r="F10" s="2">
        <f>B10+D10</f>
        <v>104.37</v>
      </c>
      <c r="G10" s="3">
        <f>_xlfn.RANK.EQ(F10,F:F,0)</f>
        <v>11</v>
      </c>
      <c r="H10" s="2">
        <v>75.05</v>
      </c>
      <c r="I10" s="3">
        <f>_xlfn.RANK.EQ(H10,H:H,0)</f>
        <v>8</v>
      </c>
      <c r="J10" s="2">
        <f>F10+H10</f>
        <v>179.42000000000002</v>
      </c>
      <c r="K10" s="3">
        <f>_xlfn.RANK.EQ(J10,J:J,0)</f>
        <v>11</v>
      </c>
      <c r="L10" s="2">
        <v>88.9</v>
      </c>
      <c r="M10" s="3">
        <f>_xlfn.RANK.EQ(L10,L:L,0)</f>
        <v>4</v>
      </c>
      <c r="N10" s="2">
        <f>J10+L10</f>
        <v>268.32000000000005</v>
      </c>
      <c r="O10" s="3">
        <f>_xlfn.RANK.EQ(N10,N:N,0)</f>
        <v>7</v>
      </c>
      <c r="P10" s="2">
        <v>0</v>
      </c>
      <c r="Q10" s="3">
        <f>_xlfn.RANK.EQ(P10,P:P,0)</f>
        <v>10</v>
      </c>
      <c r="R10" s="4">
        <f t="shared" si="0"/>
        <v>268.32000000000005</v>
      </c>
      <c r="S10" s="5">
        <f>_xlfn.RANK.EQ(R10,R:R,0)</f>
        <v>9</v>
      </c>
    </row>
    <row r="11" spans="1:19" x14ac:dyDescent="0.3">
      <c r="A11" t="s">
        <v>9</v>
      </c>
      <c r="B11" s="2">
        <v>0</v>
      </c>
      <c r="C11" s="3">
        <f>_xlfn.RANK.EQ(B11,B:B,0)</f>
        <v>19</v>
      </c>
      <c r="D11" s="2">
        <v>83.08</v>
      </c>
      <c r="E11" s="3">
        <f>_xlfn.RANK.EQ(D11,D:D,0)</f>
        <v>5</v>
      </c>
      <c r="F11" s="2">
        <f>B11+D11</f>
        <v>83.08</v>
      </c>
      <c r="G11" s="3">
        <f>_xlfn.RANK.EQ(F11,F:F,0)</f>
        <v>15</v>
      </c>
      <c r="H11" s="2">
        <v>51.84</v>
      </c>
      <c r="I11" s="3">
        <f>_xlfn.RANK.EQ(H11,H:H,0)</f>
        <v>13</v>
      </c>
      <c r="J11" s="2">
        <f>F11+H11</f>
        <v>134.92000000000002</v>
      </c>
      <c r="K11" s="3">
        <f>_xlfn.RANK.EQ(J11,J:J,0)</f>
        <v>14</v>
      </c>
      <c r="L11" s="2">
        <v>81.06</v>
      </c>
      <c r="M11" s="3">
        <f>_xlfn.RANK.EQ(L11,L:L,0)</f>
        <v>10</v>
      </c>
      <c r="N11" s="2">
        <f>J11+L11</f>
        <v>215.98000000000002</v>
      </c>
      <c r="O11" s="3">
        <f>_xlfn.RANK.EQ(N11,N:N,0)</f>
        <v>11</v>
      </c>
      <c r="P11" s="2">
        <v>52.2</v>
      </c>
      <c r="Q11" s="3">
        <f>_xlfn.RANK.EQ(P11,P:P,0)</f>
        <v>5</v>
      </c>
      <c r="R11" s="4">
        <f t="shared" si="0"/>
        <v>268.18</v>
      </c>
      <c r="S11" s="5">
        <f>_xlfn.RANK.EQ(R11,R:R,0)</f>
        <v>10</v>
      </c>
    </row>
    <row r="12" spans="1:19" x14ac:dyDescent="0.3">
      <c r="A12" t="s">
        <v>16</v>
      </c>
      <c r="B12" s="2">
        <v>71.430000000000007</v>
      </c>
      <c r="C12" s="3">
        <f>_xlfn.RANK.EQ(B12,B:B,0)</f>
        <v>4</v>
      </c>
      <c r="D12" s="2">
        <v>58.21</v>
      </c>
      <c r="E12" s="3">
        <f>_xlfn.RANK.EQ(D12,D:D,0)</f>
        <v>12</v>
      </c>
      <c r="F12" s="2">
        <f>B12+D12</f>
        <v>129.64000000000001</v>
      </c>
      <c r="G12" s="3">
        <f>_xlfn.RANK.EQ(F12,F:F,0)</f>
        <v>9</v>
      </c>
      <c r="H12" s="2">
        <v>60.88</v>
      </c>
      <c r="I12" s="3">
        <f>_xlfn.RANK.EQ(H12,H:H,0)</f>
        <v>11</v>
      </c>
      <c r="J12" s="2">
        <f>F12+H12</f>
        <v>190.52</v>
      </c>
      <c r="K12" s="3">
        <f>_xlfn.RANK.EQ(J12,J:J,0)</f>
        <v>9</v>
      </c>
      <c r="L12" s="2">
        <v>55.59</v>
      </c>
      <c r="M12" s="3">
        <f>_xlfn.RANK.EQ(L12,L:L,0)</f>
        <v>16</v>
      </c>
      <c r="N12" s="2">
        <f>J12+L12</f>
        <v>246.11</v>
      </c>
      <c r="O12" s="3">
        <f>_xlfn.RANK.EQ(N12,N:N,0)</f>
        <v>9</v>
      </c>
      <c r="P12" s="2">
        <v>50.38</v>
      </c>
      <c r="Q12" s="3">
        <f>_xlfn.RANK.EQ(P12,P:P,0)</f>
        <v>6</v>
      </c>
      <c r="R12" s="4">
        <f t="shared" si="0"/>
        <v>246.11</v>
      </c>
      <c r="S12" s="5">
        <f>_xlfn.RANK.EQ(R12,R:R,0)</f>
        <v>11</v>
      </c>
    </row>
    <row r="13" spans="1:19" x14ac:dyDescent="0.3">
      <c r="A13" t="s">
        <v>18</v>
      </c>
      <c r="B13" s="2">
        <v>37.92</v>
      </c>
      <c r="C13" s="3">
        <f>_xlfn.RANK.EQ(B13,B:B,0)</f>
        <v>14</v>
      </c>
      <c r="D13" s="2">
        <v>45.28</v>
      </c>
      <c r="E13" s="3">
        <f>_xlfn.RANK.EQ(D13,D:D,0)</f>
        <v>14</v>
      </c>
      <c r="F13" s="2">
        <f>B13+D13</f>
        <v>83.2</v>
      </c>
      <c r="G13" s="3">
        <f>_xlfn.RANK.EQ(F13,F:F,0)</f>
        <v>14</v>
      </c>
      <c r="H13" s="2">
        <v>55.59</v>
      </c>
      <c r="I13" s="3">
        <f>_xlfn.RANK.EQ(H13,H:H,0)</f>
        <v>12</v>
      </c>
      <c r="J13" s="2">
        <f>F13+H13</f>
        <v>138.79000000000002</v>
      </c>
      <c r="K13" s="3">
        <f>_xlfn.RANK.EQ(J13,J:J,0)</f>
        <v>13</v>
      </c>
      <c r="L13" s="2">
        <v>66.89</v>
      </c>
      <c r="M13" s="3">
        <f>_xlfn.RANK.EQ(L13,L:L,0)</f>
        <v>12</v>
      </c>
      <c r="N13" s="2">
        <f>J13+L13</f>
        <v>205.68</v>
      </c>
      <c r="O13" s="3">
        <f>_xlfn.RANK.EQ(N13,N:N,0)</f>
        <v>12</v>
      </c>
      <c r="P13" s="2">
        <v>0</v>
      </c>
      <c r="Q13" s="3">
        <f>_xlfn.RANK.EQ(P13,P:P,0)</f>
        <v>10</v>
      </c>
      <c r="R13" s="4">
        <f t="shared" si="0"/>
        <v>205.68</v>
      </c>
      <c r="S13" s="5">
        <f>_xlfn.RANK.EQ(R13,R:R,0)</f>
        <v>12</v>
      </c>
    </row>
    <row r="14" spans="1:19" x14ac:dyDescent="0.3">
      <c r="A14" t="s">
        <v>8</v>
      </c>
      <c r="B14" s="2">
        <v>53.15</v>
      </c>
      <c r="C14" s="3">
        <f>_xlfn.RANK.EQ(B14,B:B,0)</f>
        <v>9</v>
      </c>
      <c r="D14" s="2">
        <v>87.27</v>
      </c>
      <c r="E14" s="3">
        <f>_xlfn.RANK.EQ(D14,D:D,0)</f>
        <v>4</v>
      </c>
      <c r="F14" s="2">
        <f>B14+D14</f>
        <v>140.41999999999999</v>
      </c>
      <c r="G14" s="3">
        <f>_xlfn.RANK.EQ(F14,F:F,0)</f>
        <v>5</v>
      </c>
      <c r="H14" s="2">
        <v>62.34</v>
      </c>
      <c r="I14" s="3">
        <f>_xlfn.RANK.EQ(H14,H:H,0)</f>
        <v>10</v>
      </c>
      <c r="J14" s="2">
        <f>F14+H14</f>
        <v>202.76</v>
      </c>
      <c r="K14" s="3">
        <f>_xlfn.RANK.EQ(J14,J:J,0)</f>
        <v>8</v>
      </c>
      <c r="M14" s="3">
        <f>_xlfn.RANK.EQ(L14,L:L,0)</f>
        <v>18</v>
      </c>
      <c r="N14" s="2">
        <f>J14+L14</f>
        <v>202.76</v>
      </c>
      <c r="O14" s="3">
        <f>_xlfn.RANK.EQ(N14,N:N,0)</f>
        <v>13</v>
      </c>
      <c r="P14" s="2">
        <v>0</v>
      </c>
      <c r="Q14" s="3">
        <f>_xlfn.RANK.EQ(P14,P:P,0)</f>
        <v>10</v>
      </c>
      <c r="R14" s="4">
        <f t="shared" si="0"/>
        <v>202.76</v>
      </c>
      <c r="S14" s="5">
        <f>_xlfn.RANK.EQ(R14,R:R,0)</f>
        <v>13</v>
      </c>
    </row>
    <row r="15" spans="1:19" x14ac:dyDescent="0.3">
      <c r="A15" t="s">
        <v>15</v>
      </c>
      <c r="B15" s="2">
        <v>27.19</v>
      </c>
      <c r="C15" s="3">
        <f>_xlfn.RANK.EQ(B15,B:B,0)</f>
        <v>15</v>
      </c>
      <c r="D15" s="2">
        <v>61.18</v>
      </c>
      <c r="E15" s="3">
        <f>_xlfn.RANK.EQ(D15,D:D,0)</f>
        <v>11</v>
      </c>
      <c r="F15" s="2">
        <f>B15+D15</f>
        <v>88.37</v>
      </c>
      <c r="G15" s="3">
        <f>_xlfn.RANK.EQ(F15,F:F,0)</f>
        <v>12</v>
      </c>
      <c r="H15" s="2">
        <v>51.29</v>
      </c>
      <c r="I15" s="3">
        <f>_xlfn.RANK.EQ(H15,H:H,0)</f>
        <v>14</v>
      </c>
      <c r="J15" s="2">
        <f>F15+H15</f>
        <v>139.66</v>
      </c>
      <c r="K15" s="3">
        <f>_xlfn.RANK.EQ(J15,J:J,0)</f>
        <v>12</v>
      </c>
      <c r="L15" s="2">
        <v>63.03</v>
      </c>
      <c r="M15" s="3">
        <f>_xlfn.RANK.EQ(L15,L:L,0)</f>
        <v>13</v>
      </c>
      <c r="N15" s="2">
        <f>J15+L15</f>
        <v>202.69</v>
      </c>
      <c r="O15" s="3">
        <f>_xlfn.RANK.EQ(N15,N:N,0)</f>
        <v>14</v>
      </c>
      <c r="P15" s="2">
        <v>0</v>
      </c>
      <c r="Q15" s="3">
        <f>_xlfn.RANK.EQ(P15,P:P,0)</f>
        <v>10</v>
      </c>
      <c r="R15" s="4">
        <f t="shared" si="0"/>
        <v>202.69</v>
      </c>
      <c r="S15" s="5">
        <f>_xlfn.RANK.EQ(R15,R:R,0)</f>
        <v>14</v>
      </c>
    </row>
    <row r="16" spans="1:19" x14ac:dyDescent="0.3">
      <c r="A16" t="s">
        <v>22</v>
      </c>
      <c r="B16" s="2">
        <v>59.06</v>
      </c>
      <c r="C16" s="3">
        <f>_xlfn.RANK.EQ(B16,B:B,0)</f>
        <v>8</v>
      </c>
      <c r="D16" s="2">
        <v>25.16</v>
      </c>
      <c r="E16" s="3">
        <f>_xlfn.RANK.EQ(D16,D:D,0)</f>
        <v>18</v>
      </c>
      <c r="F16" s="2">
        <f>B16+D16</f>
        <v>84.22</v>
      </c>
      <c r="G16" s="3">
        <f>_xlfn.RANK.EQ(F16,F:F,0)</f>
        <v>13</v>
      </c>
      <c r="H16" s="2">
        <v>0</v>
      </c>
      <c r="I16" s="3">
        <f>_xlfn.RANK.EQ(H16,H:H,0)</f>
        <v>18</v>
      </c>
      <c r="J16" s="2">
        <f>F16+H16</f>
        <v>84.22</v>
      </c>
      <c r="K16" s="3">
        <f>_xlfn.RANK.EQ(J16,J:J,0)</f>
        <v>16</v>
      </c>
      <c r="L16" s="2">
        <v>46.01</v>
      </c>
      <c r="M16" s="3">
        <f>_xlfn.RANK.EQ(L16,L:L,0)</f>
        <v>17</v>
      </c>
      <c r="N16" s="2">
        <f>J16+L16</f>
        <v>130.22999999999999</v>
      </c>
      <c r="O16" s="3">
        <f>_xlfn.RANK.EQ(N16,N:N,0)</f>
        <v>15</v>
      </c>
      <c r="P16" s="2">
        <v>33.9</v>
      </c>
      <c r="Q16" s="3">
        <f>_xlfn.RANK.EQ(P16,P:P,0)</f>
        <v>9</v>
      </c>
      <c r="R16" s="4">
        <f t="shared" si="0"/>
        <v>164.13</v>
      </c>
      <c r="S16" s="5">
        <f>_xlfn.RANK.EQ(R16,R:R,0)</f>
        <v>15</v>
      </c>
    </row>
    <row r="17" spans="1:19" x14ac:dyDescent="0.3">
      <c r="A17" t="s">
        <v>27</v>
      </c>
      <c r="C17" s="3">
        <f>_xlfn.RANK.EQ(B17,B:B,0)</f>
        <v>19</v>
      </c>
      <c r="D17" s="2">
        <v>0</v>
      </c>
      <c r="E17" s="3">
        <f>_xlfn.RANK.EQ(D17,D:D,0)</f>
        <v>20</v>
      </c>
      <c r="F17" s="2">
        <f>B17+D17</f>
        <v>0</v>
      </c>
      <c r="G17" s="3">
        <f>_xlfn.RANK.EQ(F17,F:F,0)</f>
        <v>22</v>
      </c>
      <c r="H17" s="2">
        <v>0</v>
      </c>
      <c r="I17" s="3">
        <f>_xlfn.RANK.EQ(H17,H:H,0)</f>
        <v>18</v>
      </c>
      <c r="J17" s="2">
        <f>F17+H17</f>
        <v>0</v>
      </c>
      <c r="K17" s="3">
        <f>_xlfn.RANK.EQ(J17,J:J,0)</f>
        <v>22</v>
      </c>
      <c r="L17" s="2">
        <v>97.67</v>
      </c>
      <c r="M17" s="3">
        <f>_xlfn.RANK.EQ(L17,L:L,0)</f>
        <v>3</v>
      </c>
      <c r="N17" s="2">
        <f>J17+L17</f>
        <v>97.67</v>
      </c>
      <c r="O17" s="3">
        <f>_xlfn.RANK.EQ(N17,N:N,0)</f>
        <v>18</v>
      </c>
      <c r="P17" s="2">
        <v>36.42</v>
      </c>
      <c r="Q17" s="3">
        <f>_xlfn.RANK.EQ(P17,P:P,0)</f>
        <v>8</v>
      </c>
      <c r="R17" s="4">
        <f t="shared" si="0"/>
        <v>134.09</v>
      </c>
      <c r="S17" s="5">
        <f>_xlfn.RANK.EQ(R17,R:R,0)</f>
        <v>16</v>
      </c>
    </row>
    <row r="18" spans="1:19" x14ac:dyDescent="0.3">
      <c r="A18" t="s">
        <v>19</v>
      </c>
      <c r="B18" s="2">
        <v>25.13</v>
      </c>
      <c r="C18" s="3">
        <f>_xlfn.RANK.EQ(B18,B:B,0)</f>
        <v>16</v>
      </c>
      <c r="D18" s="2">
        <v>44.87</v>
      </c>
      <c r="E18" s="3">
        <f>_xlfn.RANK.EQ(D18,D:D,0)</f>
        <v>15</v>
      </c>
      <c r="F18" s="2">
        <f>B18+D18</f>
        <v>70</v>
      </c>
      <c r="G18" s="3">
        <f>_xlfn.RANK.EQ(F18,F:F,0)</f>
        <v>16</v>
      </c>
      <c r="H18" s="2">
        <v>33.97</v>
      </c>
      <c r="I18" s="3">
        <f>_xlfn.RANK.EQ(H18,H:H,0)</f>
        <v>15</v>
      </c>
      <c r="J18" s="2">
        <f>F18+H18</f>
        <v>103.97</v>
      </c>
      <c r="K18" s="3">
        <f>_xlfn.RANK.EQ(J18,J:J,0)</f>
        <v>15</v>
      </c>
      <c r="L18" s="2">
        <v>0</v>
      </c>
      <c r="M18" s="3">
        <f>_xlfn.RANK.EQ(L18,L:L,0)</f>
        <v>18</v>
      </c>
      <c r="N18" s="2">
        <f>J18+L18</f>
        <v>103.97</v>
      </c>
      <c r="O18" s="3">
        <f>_xlfn.RANK.EQ(N18,N:N,0)</f>
        <v>16</v>
      </c>
      <c r="Q18" s="3">
        <f>_xlfn.RANK.EQ(P18,P:P,0)</f>
        <v>10</v>
      </c>
      <c r="R18" s="4">
        <f t="shared" si="0"/>
        <v>103.97</v>
      </c>
      <c r="S18" s="5">
        <f>_xlfn.RANK.EQ(R18,R:R,0)</f>
        <v>17</v>
      </c>
    </row>
    <row r="19" spans="1:19" x14ac:dyDescent="0.3">
      <c r="A19" t="s">
        <v>28</v>
      </c>
      <c r="C19" s="3">
        <f>_xlfn.RANK.EQ(B19,B:B,0)</f>
        <v>19</v>
      </c>
      <c r="D19" s="2">
        <v>0</v>
      </c>
      <c r="E19" s="3">
        <f>_xlfn.RANK.EQ(D19,D:D,0)</f>
        <v>20</v>
      </c>
      <c r="F19" s="2">
        <f>B19+D19</f>
        <v>0</v>
      </c>
      <c r="G19" s="3">
        <f>_xlfn.RANK.EQ(F19,F:F,0)</f>
        <v>22</v>
      </c>
      <c r="H19" s="2">
        <v>0</v>
      </c>
      <c r="I19" s="3">
        <f>_xlfn.RANK.EQ(H19,H:H,0)</f>
        <v>18</v>
      </c>
      <c r="J19" s="2">
        <f>F19+H19</f>
        <v>0</v>
      </c>
      <c r="K19" s="3">
        <f>_xlfn.RANK.EQ(J19,J:J,0)</f>
        <v>22</v>
      </c>
      <c r="L19" s="2">
        <v>98.95</v>
      </c>
      <c r="M19" s="3">
        <f>_xlfn.RANK.EQ(L19,L:L,0)</f>
        <v>2</v>
      </c>
      <c r="N19" s="2">
        <f>J19+L19</f>
        <v>98.95</v>
      </c>
      <c r="O19" s="3">
        <f>_xlfn.RANK.EQ(N19,N:N,0)</f>
        <v>17</v>
      </c>
      <c r="P19" s="2">
        <v>0</v>
      </c>
      <c r="Q19" s="3">
        <f>_xlfn.RANK.EQ(P19,P:P,0)</f>
        <v>10</v>
      </c>
      <c r="R19" s="4">
        <f t="shared" si="0"/>
        <v>98.95</v>
      </c>
      <c r="S19" s="5">
        <f>_xlfn.RANK.EQ(R19,R:R,0)</f>
        <v>18</v>
      </c>
    </row>
    <row r="20" spans="1:19" x14ac:dyDescent="0.3">
      <c r="A20" t="s">
        <v>29</v>
      </c>
      <c r="B20" s="2">
        <v>10.96</v>
      </c>
      <c r="C20" s="3">
        <f>_xlfn.RANK.EQ(B20,B:B,0)</f>
        <v>18</v>
      </c>
      <c r="D20" s="2">
        <v>0</v>
      </c>
      <c r="E20" s="3">
        <f>_xlfn.RANK.EQ(D20,D:D,0)</f>
        <v>20</v>
      </c>
      <c r="F20" s="2">
        <f>B20+D20</f>
        <v>10.96</v>
      </c>
      <c r="G20" s="3">
        <f>_xlfn.RANK.EQ(F20,F:F,0)</f>
        <v>21</v>
      </c>
      <c r="H20" s="2">
        <v>27.93</v>
      </c>
      <c r="I20" s="3">
        <f>_xlfn.RANK.EQ(H20,H:H,0)</f>
        <v>16</v>
      </c>
      <c r="J20" s="2">
        <f>F20+H20</f>
        <v>38.89</v>
      </c>
      <c r="K20" s="3">
        <f>_xlfn.RANK.EQ(J20,J:J,0)</f>
        <v>20</v>
      </c>
      <c r="L20" s="2">
        <v>57.96</v>
      </c>
      <c r="M20" s="3">
        <f>_xlfn.RANK.EQ(L20,L:L,0)</f>
        <v>14</v>
      </c>
      <c r="N20" s="2">
        <f>J20+L20</f>
        <v>96.85</v>
      </c>
      <c r="O20" s="3">
        <f>_xlfn.RANK.EQ(N20,N:N,0)</f>
        <v>19</v>
      </c>
      <c r="P20" s="2">
        <v>0</v>
      </c>
      <c r="Q20" s="3">
        <f>_xlfn.RANK.EQ(P20,P:P,0)</f>
        <v>10</v>
      </c>
      <c r="R20" s="4">
        <f t="shared" si="0"/>
        <v>96.85</v>
      </c>
      <c r="S20" s="5">
        <f>_xlfn.RANK.EQ(R20,R:R,0)</f>
        <v>19</v>
      </c>
    </row>
    <row r="21" spans="1:19" x14ac:dyDescent="0.3">
      <c r="A21" t="s">
        <v>21</v>
      </c>
      <c r="B21" s="2">
        <v>12.61</v>
      </c>
      <c r="C21" s="3">
        <f>_xlfn.RANK.EQ(B21,B:B,0)</f>
        <v>17</v>
      </c>
      <c r="D21" s="2">
        <v>29.05</v>
      </c>
      <c r="E21" s="3">
        <f>_xlfn.RANK.EQ(D21,D:D,0)</f>
        <v>17</v>
      </c>
      <c r="F21" s="2">
        <f>B21+D21</f>
        <v>41.66</v>
      </c>
      <c r="G21" s="3">
        <f>_xlfn.RANK.EQ(F21,F:F,0)</f>
        <v>19</v>
      </c>
      <c r="H21" s="2">
        <v>25.29</v>
      </c>
      <c r="I21" s="3">
        <f>_xlfn.RANK.EQ(H21,H:H,0)</f>
        <v>17</v>
      </c>
      <c r="J21" s="2">
        <f>F21+H21</f>
        <v>66.949999999999989</v>
      </c>
      <c r="K21" s="3">
        <f>_xlfn.RANK.EQ(J21,J:J,0)</f>
        <v>17</v>
      </c>
      <c r="L21" s="2">
        <v>0</v>
      </c>
      <c r="M21" s="3">
        <f>_xlfn.RANK.EQ(L21,L:L,0)</f>
        <v>18</v>
      </c>
      <c r="N21" s="2">
        <f>J21+L21</f>
        <v>66.949999999999989</v>
      </c>
      <c r="O21" s="3">
        <f>_xlfn.RANK.EQ(N21,N:N,0)</f>
        <v>20</v>
      </c>
      <c r="P21" s="2">
        <v>0</v>
      </c>
      <c r="Q21" s="3">
        <f>_xlfn.RANK.EQ(P21,P:P,0)</f>
        <v>10</v>
      </c>
      <c r="R21" s="4">
        <f t="shared" si="0"/>
        <v>66.949999999999989</v>
      </c>
      <c r="S21" s="5">
        <f>_xlfn.RANK.EQ(R21,R:R,0)</f>
        <v>20</v>
      </c>
    </row>
    <row r="22" spans="1:19" x14ac:dyDescent="0.3">
      <c r="A22" t="s">
        <v>12</v>
      </c>
      <c r="C22" s="3">
        <f>_xlfn.RANK.EQ(B22,B:B,0)</f>
        <v>19</v>
      </c>
      <c r="D22" s="2">
        <v>64.38</v>
      </c>
      <c r="E22" s="3">
        <f>_xlfn.RANK.EQ(D22,D:D,0)</f>
        <v>8</v>
      </c>
      <c r="F22" s="2">
        <f>B22+D22</f>
        <v>64.38</v>
      </c>
      <c r="G22" s="3">
        <f>_xlfn.RANK.EQ(F22,F:F,0)</f>
        <v>17</v>
      </c>
      <c r="H22" s="2">
        <v>0</v>
      </c>
      <c r="I22" s="3">
        <f>_xlfn.RANK.EQ(H22,H:H,0)</f>
        <v>18</v>
      </c>
      <c r="J22" s="2">
        <f>F22+H22</f>
        <v>64.38</v>
      </c>
      <c r="K22" s="3">
        <f>_xlfn.RANK.EQ(J22,J:J,0)</f>
        <v>18</v>
      </c>
      <c r="L22" s="2">
        <v>0</v>
      </c>
      <c r="M22" s="3">
        <f>_xlfn.RANK.EQ(L22,L:L,0)</f>
        <v>18</v>
      </c>
      <c r="N22" s="2">
        <f>J22+L22</f>
        <v>64.38</v>
      </c>
      <c r="O22" s="3">
        <f>_xlfn.RANK.EQ(N22,N:N,0)</f>
        <v>21</v>
      </c>
      <c r="P22" s="2">
        <v>0</v>
      </c>
      <c r="Q22" s="3">
        <f>_xlfn.RANK.EQ(P22,P:P,0)</f>
        <v>10</v>
      </c>
      <c r="R22" s="4">
        <f t="shared" si="0"/>
        <v>64.38</v>
      </c>
      <c r="S22" s="5">
        <f>_xlfn.RANK.EQ(R22,R:R,0)</f>
        <v>21</v>
      </c>
    </row>
    <row r="23" spans="1:19" x14ac:dyDescent="0.3">
      <c r="A23" t="s">
        <v>30</v>
      </c>
      <c r="C23" s="3">
        <f>_xlfn.RANK.EQ(B23,B:B,0)</f>
        <v>19</v>
      </c>
      <c r="D23" s="2">
        <v>0</v>
      </c>
      <c r="E23" s="3">
        <f>_xlfn.RANK.EQ(D23,D:D,0)</f>
        <v>20</v>
      </c>
      <c r="F23" s="2">
        <f>B23+D23</f>
        <v>0</v>
      </c>
      <c r="G23" s="3">
        <f>_xlfn.RANK.EQ(F23,F:F,0)</f>
        <v>22</v>
      </c>
      <c r="H23" s="2">
        <v>0</v>
      </c>
      <c r="I23" s="3">
        <f>_xlfn.RANK.EQ(H23,H:H,0)</f>
        <v>18</v>
      </c>
      <c r="J23" s="2">
        <f>F23+H23</f>
        <v>0</v>
      </c>
      <c r="K23" s="3">
        <f>_xlfn.RANK.EQ(J23,J:J,0)</f>
        <v>22</v>
      </c>
      <c r="L23" s="2">
        <v>55.92</v>
      </c>
      <c r="M23" s="3">
        <f>_xlfn.RANK.EQ(L23,L:L,0)</f>
        <v>15</v>
      </c>
      <c r="N23" s="2">
        <f>J23+L23</f>
        <v>55.92</v>
      </c>
      <c r="O23" s="3">
        <f>_xlfn.RANK.EQ(N23,N:N,0)</f>
        <v>22</v>
      </c>
      <c r="P23" s="2">
        <v>0</v>
      </c>
      <c r="Q23" s="3">
        <f>_xlfn.RANK.EQ(P23,P:P,0)</f>
        <v>10</v>
      </c>
      <c r="R23" s="4">
        <f t="shared" si="0"/>
        <v>55.92</v>
      </c>
      <c r="S23" s="5">
        <f>_xlfn.RANK.EQ(R23,R:R,0)</f>
        <v>22</v>
      </c>
    </row>
    <row r="24" spans="1:19" x14ac:dyDescent="0.3">
      <c r="A24" t="s">
        <v>31</v>
      </c>
      <c r="B24" s="2">
        <v>50.84</v>
      </c>
      <c r="C24" s="3">
        <f>_xlfn.RANK.EQ(B24,B:B,0)</f>
        <v>11</v>
      </c>
      <c r="D24" s="2">
        <v>0</v>
      </c>
      <c r="E24" s="3">
        <f>_xlfn.RANK.EQ(D24,D:D,0)</f>
        <v>20</v>
      </c>
      <c r="F24" s="2">
        <f>B24+D24</f>
        <v>50.84</v>
      </c>
      <c r="G24" s="3">
        <f>_xlfn.RANK.EQ(F24,F:F,0)</f>
        <v>18</v>
      </c>
      <c r="H24" s="2">
        <v>0</v>
      </c>
      <c r="I24" s="3">
        <f>_xlfn.RANK.EQ(H24,H:H,0)</f>
        <v>18</v>
      </c>
      <c r="J24" s="2">
        <f>F24+H24</f>
        <v>50.84</v>
      </c>
      <c r="K24" s="3">
        <f>_xlfn.RANK.EQ(J24,J:J,0)</f>
        <v>19</v>
      </c>
      <c r="L24" s="2">
        <v>0</v>
      </c>
      <c r="M24" s="3">
        <f>_xlfn.RANK.EQ(L24,L:L,0)</f>
        <v>18</v>
      </c>
      <c r="N24" s="2">
        <f>J24+L24</f>
        <v>50.84</v>
      </c>
      <c r="O24" s="3">
        <f>_xlfn.RANK.EQ(N24,N:N,0)</f>
        <v>23</v>
      </c>
      <c r="P24" s="2">
        <v>0</v>
      </c>
      <c r="Q24" s="3">
        <f>_xlfn.RANK.EQ(P24,P:P,0)</f>
        <v>10</v>
      </c>
      <c r="R24" s="4">
        <f t="shared" si="0"/>
        <v>50.84</v>
      </c>
      <c r="S24" s="5">
        <f>_xlfn.RANK.EQ(R24,R:R,0)</f>
        <v>23</v>
      </c>
    </row>
    <row r="25" spans="1:19" x14ac:dyDescent="0.3">
      <c r="A25" t="s">
        <v>23</v>
      </c>
      <c r="C25" s="3">
        <f>_xlfn.RANK.EQ(B25,B:B,0)</f>
        <v>19</v>
      </c>
      <c r="D25" s="2">
        <v>18.89</v>
      </c>
      <c r="E25" s="3">
        <f>_xlfn.RANK.EQ(D25,D:D,0)</f>
        <v>19</v>
      </c>
      <c r="F25" s="2">
        <f>B25+D25</f>
        <v>18.89</v>
      </c>
      <c r="G25" s="3">
        <f>_xlfn.RANK.EQ(F25,F:F,0)</f>
        <v>20</v>
      </c>
      <c r="H25" s="2">
        <v>0</v>
      </c>
      <c r="I25" s="3">
        <f>_xlfn.RANK.EQ(H25,H:H,0)</f>
        <v>18</v>
      </c>
      <c r="J25" s="2">
        <f>F25+H25</f>
        <v>18.89</v>
      </c>
      <c r="K25" s="3">
        <f>_xlfn.RANK.EQ(J25,J:J,0)</f>
        <v>21</v>
      </c>
      <c r="L25" s="2">
        <v>0</v>
      </c>
      <c r="M25" s="3">
        <f>_xlfn.RANK.EQ(L25,L:L,0)</f>
        <v>18</v>
      </c>
      <c r="N25" s="2">
        <f>J25+L25</f>
        <v>18.89</v>
      </c>
      <c r="O25" s="3">
        <f>_xlfn.RANK.EQ(N25,N:N,0)</f>
        <v>24</v>
      </c>
      <c r="P25" s="2">
        <v>0</v>
      </c>
      <c r="Q25" s="3">
        <f>_xlfn.RANK.EQ(P25,P:P,0)</f>
        <v>10</v>
      </c>
      <c r="R25" s="4">
        <f t="shared" si="0"/>
        <v>18.89</v>
      </c>
      <c r="S25" s="5">
        <f>_xlfn.RANK.EQ(R25,R:R,0)</f>
        <v>24</v>
      </c>
    </row>
  </sheetData>
  <autoFilter ref="A1:S26" xr:uid="{BBE60C86-0221-41CF-B332-562521649CF5}">
    <sortState xmlns:xlrd2="http://schemas.microsoft.com/office/spreadsheetml/2017/richdata2" ref="A2:S26">
      <sortCondition ref="S1:S26"/>
    </sortState>
  </autoFilter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gesamt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Baath, Veikko</dc:creator>
  <cp:lastModifiedBy>Baath, Veikko</cp:lastModifiedBy>
  <dcterms:created xsi:type="dcterms:W3CDTF">2020-03-22T15:15:00Z</dcterms:created>
  <dcterms:modified xsi:type="dcterms:W3CDTF">2024-10-09T10:10:14Z</dcterms:modified>
</cp:coreProperties>
</file>