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28515" windowHeight="13860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D6" i="1" l="1"/>
  <c r="E6" i="1"/>
  <c r="F6" i="1"/>
  <c r="G6" i="1"/>
  <c r="H6" i="1"/>
  <c r="I6" i="1"/>
  <c r="J6" i="1"/>
  <c r="L6" i="1"/>
  <c r="M6" i="1"/>
  <c r="N6" i="1"/>
  <c r="O6" i="1"/>
  <c r="P6" i="1"/>
  <c r="Q6" i="1"/>
  <c r="R6" i="1"/>
  <c r="S6" i="1"/>
  <c r="D7" i="1"/>
  <c r="E7" i="1"/>
  <c r="F7" i="1"/>
  <c r="G7" i="1"/>
  <c r="H7" i="1"/>
  <c r="I7" i="1"/>
  <c r="J7" i="1"/>
  <c r="M7" i="1"/>
  <c r="N7" i="1"/>
  <c r="O7" i="1"/>
  <c r="P7" i="1"/>
  <c r="Q7" i="1"/>
  <c r="R7" i="1"/>
  <c r="S7" i="1"/>
  <c r="C7" i="1"/>
  <c r="C6" i="1"/>
  <c r="C9" i="1"/>
  <c r="D9" i="1"/>
  <c r="D11" i="1" s="1"/>
  <c r="E9" i="1"/>
  <c r="F9" i="1"/>
  <c r="G11" i="1" s="1"/>
  <c r="G9" i="1"/>
  <c r="H9" i="1"/>
  <c r="H11" i="1" s="1"/>
  <c r="I9" i="1"/>
  <c r="J9" i="1"/>
  <c r="K11" i="1" s="1"/>
  <c r="K9" i="1"/>
  <c r="L9" i="1"/>
  <c r="L11" i="1" s="1"/>
  <c r="M9" i="1"/>
  <c r="N9" i="1"/>
  <c r="O11" i="1" s="1"/>
  <c r="O9" i="1"/>
  <c r="P9" i="1"/>
  <c r="P11" i="1" s="1"/>
  <c r="Q9" i="1"/>
  <c r="R9" i="1"/>
  <c r="S11" i="1" s="1"/>
  <c r="S9" i="1"/>
  <c r="Q11" i="1"/>
  <c r="M11" i="1"/>
  <c r="I11" i="1"/>
  <c r="E11" i="1"/>
  <c r="C11" i="1"/>
  <c r="S10" i="1"/>
  <c r="Q10" i="1"/>
  <c r="O10" i="1"/>
  <c r="M10" i="1"/>
  <c r="K10" i="1"/>
  <c r="I10" i="1"/>
  <c r="G10" i="1"/>
  <c r="E10" i="1"/>
  <c r="C10" i="1"/>
  <c r="Q3" i="1"/>
  <c r="R2" i="1"/>
  <c r="R3" i="1" s="1"/>
  <c r="S2" i="1"/>
  <c r="S3" i="1" s="1"/>
  <c r="Q2" i="1"/>
  <c r="Q4" i="1" s="1"/>
  <c r="D3" i="1"/>
  <c r="E3" i="1"/>
  <c r="K3" i="1"/>
  <c r="K6" i="1" s="1"/>
  <c r="M3" i="1"/>
  <c r="D2" i="1"/>
  <c r="E2" i="1"/>
  <c r="E4" i="1" s="1"/>
  <c r="F2" i="1"/>
  <c r="F3" i="1" s="1"/>
  <c r="G2" i="1"/>
  <c r="G3" i="1" s="1"/>
  <c r="H2" i="1"/>
  <c r="H4" i="1" s="1"/>
  <c r="I2" i="1"/>
  <c r="I4" i="1" s="1"/>
  <c r="J2" i="1"/>
  <c r="J3" i="1" s="1"/>
  <c r="L2" i="1"/>
  <c r="L4" i="1" s="1"/>
  <c r="L7" i="1" s="1"/>
  <c r="M2" i="1"/>
  <c r="M4" i="1" s="1"/>
  <c r="N2" i="1"/>
  <c r="N3" i="1" s="1"/>
  <c r="O2" i="1"/>
  <c r="O3" i="1" s="1"/>
  <c r="P2" i="1"/>
  <c r="P3" i="1" s="1"/>
  <c r="C2" i="1"/>
  <c r="C4" i="1" s="1"/>
  <c r="O4" i="1" l="1"/>
  <c r="F10" i="1"/>
  <c r="J10" i="1"/>
  <c r="N10" i="1"/>
  <c r="R10" i="1"/>
  <c r="N4" i="1"/>
  <c r="F11" i="1"/>
  <c r="J11" i="1"/>
  <c r="N11" i="1"/>
  <c r="R11" i="1"/>
  <c r="D4" i="1"/>
  <c r="I3" i="1"/>
  <c r="K4" i="1"/>
  <c r="K7" i="1" s="1"/>
  <c r="C3" i="1"/>
  <c r="H3" i="1"/>
  <c r="D10" i="1"/>
  <c r="H10" i="1"/>
  <c r="L10" i="1"/>
  <c r="P10" i="1"/>
  <c r="S4" i="1"/>
  <c r="L3" i="1"/>
  <c r="R4" i="1"/>
  <c r="J4" i="1"/>
  <c r="F4" i="1"/>
  <c r="P4" i="1"/>
  <c r="G4" i="1"/>
</calcChain>
</file>

<file path=xl/sharedStrings.xml><?xml version="1.0" encoding="utf-8"?>
<sst xmlns="http://schemas.openxmlformats.org/spreadsheetml/2006/main" count="50" uniqueCount="32">
  <si>
    <t>start</t>
  </si>
  <si>
    <t>Ziel</t>
  </si>
  <si>
    <t>Name</t>
  </si>
  <si>
    <t>Veikko</t>
  </si>
  <si>
    <t>Marcel Schiess</t>
  </si>
  <si>
    <t>Baath Veikko</t>
  </si>
  <si>
    <t>1(142)</t>
  </si>
  <si>
    <t>2(153)</t>
  </si>
  <si>
    <t>3(154)</t>
  </si>
  <si>
    <t>4(159)</t>
  </si>
  <si>
    <t>5(176)</t>
  </si>
  <si>
    <t>6(166)</t>
  </si>
  <si>
    <t>7(143)</t>
  </si>
  <si>
    <t>8(169)</t>
  </si>
  <si>
    <t>9(181)</t>
  </si>
  <si>
    <t>10(136)</t>
  </si>
  <si>
    <t>11(164)</t>
  </si>
  <si>
    <t>12(158)</t>
  </si>
  <si>
    <t>13(183)</t>
  </si>
  <si>
    <t>14(179)</t>
  </si>
  <si>
    <t>Bayern 27</t>
  </si>
  <si>
    <t>#3 CA 3,850 km 260 Hm</t>
  </si>
  <si>
    <t>15(172)</t>
  </si>
  <si>
    <t>16(99)</t>
  </si>
  <si>
    <t>Z</t>
  </si>
  <si>
    <t>*131</t>
  </si>
  <si>
    <t>Real</t>
  </si>
  <si>
    <t>SI</t>
  </si>
  <si>
    <t>8(177)</t>
  </si>
  <si>
    <t>#6 CB 3,925 km 260 Hm</t>
  </si>
  <si>
    <t>Graubünden 15</t>
  </si>
  <si>
    <t>Schiess Marcel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</si>
</sst>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9" formatCode="[$-F400]h:mm:ss\ AM/PM"/>
  </numFmts>
  <fonts count="1" x14ac:knownFonts="1"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46" fontId="0" fillId="0" borderId="0" xfId="0" applyNumberFormat="1"/>
    <xf numFmtId="20" fontId="0" fillId="0" borderId="0" xfId="0" applyNumberFormat="1"/>
    <xf numFmtId="169" fontId="0" fillId="0" borderId="0" xfId="0" applyNumberFormat="1"/>
    <xf numFmtId="1" fontId="0" fillId="0" borderId="0" xfId="0" applyNumberForma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tabSelected="1" workbookViewId="0">
      <selection activeCell="K3" sqref="K3"/>
    </sheetView>
  </sheetViews>
  <sheetFormatPr baseColWidth="10" defaultRowHeight="12.75" x14ac:dyDescent="0.2"/>
  <cols>
    <col min="11" max="11" width="10.42578125" customWidth="1"/>
  </cols>
  <sheetData>
    <row r="1" spans="1:19" x14ac:dyDescent="0.2">
      <c r="A1" t="s">
        <v>2</v>
      </c>
      <c r="B1" t="s">
        <v>0</v>
      </c>
      <c r="C1">
        <v>1</v>
      </c>
      <c r="D1">
        <v>2</v>
      </c>
      <c r="E1">
        <v>3</v>
      </c>
      <c r="F1">
        <v>4</v>
      </c>
      <c r="G1">
        <v>5</v>
      </c>
      <c r="H1">
        <v>6</v>
      </c>
      <c r="I1">
        <v>7</v>
      </c>
      <c r="J1">
        <v>8</v>
      </c>
      <c r="K1">
        <v>9</v>
      </c>
      <c r="L1">
        <v>10</v>
      </c>
      <c r="M1">
        <v>11</v>
      </c>
      <c r="N1">
        <v>12</v>
      </c>
      <c r="O1">
        <v>13</v>
      </c>
      <c r="P1">
        <v>14</v>
      </c>
      <c r="Q1">
        <v>15</v>
      </c>
      <c r="R1">
        <v>16</v>
      </c>
      <c r="S1" t="s">
        <v>1</v>
      </c>
    </row>
    <row r="2" spans="1:19" s="3" customFormat="1" x14ac:dyDescent="0.2">
      <c r="A2" s="3" t="s">
        <v>3</v>
      </c>
      <c r="B2" s="3">
        <v>2.9583333333333336E-2</v>
      </c>
      <c r="C2" s="3">
        <f>E27/60</f>
        <v>1.7592592592592592E-3</v>
      </c>
      <c r="D2" s="3">
        <f>F27/60</f>
        <v>4.1319444444444442E-3</v>
      </c>
      <c r="E2" s="3">
        <f>G27/60</f>
        <v>6.6087962962962966E-3</v>
      </c>
      <c r="F2" s="3">
        <f>H27/60</f>
        <v>8.5069444444444437E-3</v>
      </c>
      <c r="G2" s="3">
        <f>I27/60</f>
        <v>1.1620370370370371E-2</v>
      </c>
      <c r="H2" s="3">
        <f>J27/60</f>
        <v>1.4201388888888888E-2</v>
      </c>
      <c r="I2" s="3">
        <f>K27/60</f>
        <v>1.6805555555555556E-2</v>
      </c>
      <c r="J2" s="3">
        <f>L27/60</f>
        <v>2.0543981481481479E-2</v>
      </c>
      <c r="K2" s="3">
        <v>2.1817129629629631E-2</v>
      </c>
      <c r="L2" s="3">
        <f>N27/60</f>
        <v>2.3634259259259258E-2</v>
      </c>
      <c r="M2" s="3">
        <f>O27/60</f>
        <v>2.5416666666666667E-2</v>
      </c>
      <c r="N2" s="3">
        <f>P27/60</f>
        <v>2.6631944444444444E-2</v>
      </c>
      <c r="O2" s="3">
        <f>Q27/60</f>
        <v>2.7754629629629633E-2</v>
      </c>
      <c r="P2" s="3">
        <f>R27/60</f>
        <v>2.9108796296296296E-2</v>
      </c>
      <c r="Q2" s="3">
        <f>E30/60</f>
        <v>3.0775462962962966E-2</v>
      </c>
      <c r="R2" s="3">
        <f t="shared" ref="R2:S2" si="0">F30/60</f>
        <v>3.172453703703703E-2</v>
      </c>
      <c r="S2" s="3">
        <f t="shared" si="0"/>
        <v>3.2025462962962964E-2</v>
      </c>
    </row>
    <row r="3" spans="1:19" s="3" customFormat="1" x14ac:dyDescent="0.2">
      <c r="B3" s="3" t="s">
        <v>26</v>
      </c>
      <c r="C3" s="3">
        <f>$B2+C2</f>
        <v>3.1342592592592596E-2</v>
      </c>
      <c r="D3" s="3">
        <f t="shared" ref="D3:P3" si="1">$B2+D2</f>
        <v>3.3715277777777782E-2</v>
      </c>
      <c r="E3" s="3">
        <f t="shared" si="1"/>
        <v>3.619212962962963E-2</v>
      </c>
      <c r="F3" s="3">
        <f t="shared" si="1"/>
        <v>3.8090277777777778E-2</v>
      </c>
      <c r="G3" s="3">
        <f t="shared" si="1"/>
        <v>4.1203703703703708E-2</v>
      </c>
      <c r="H3" s="3">
        <f t="shared" si="1"/>
        <v>4.3784722222222225E-2</v>
      </c>
      <c r="I3" s="3">
        <f t="shared" si="1"/>
        <v>4.6388888888888896E-2</v>
      </c>
      <c r="J3" s="3">
        <f t="shared" si="1"/>
        <v>5.0127314814814819E-2</v>
      </c>
      <c r="K3" s="3">
        <f t="shared" si="1"/>
        <v>5.1400462962962967E-2</v>
      </c>
      <c r="L3" s="3">
        <f t="shared" si="1"/>
        <v>5.3217592592592594E-2</v>
      </c>
      <c r="M3" s="3">
        <f t="shared" si="1"/>
        <v>5.5000000000000007E-2</v>
      </c>
      <c r="N3" s="3">
        <f t="shared" si="1"/>
        <v>5.6215277777777781E-2</v>
      </c>
      <c r="O3" s="3">
        <f t="shared" si="1"/>
        <v>5.7337962962962966E-2</v>
      </c>
      <c r="P3" s="3">
        <f t="shared" si="1"/>
        <v>5.8692129629629636E-2</v>
      </c>
      <c r="Q3" s="3">
        <f t="shared" ref="Q3" si="2">$B2+Q2</f>
        <v>6.0358796296296299E-2</v>
      </c>
      <c r="R3" s="3">
        <f t="shared" ref="R3" si="3">$B2+R2</f>
        <v>6.1307870370370367E-2</v>
      </c>
      <c r="S3" s="3">
        <f t="shared" ref="S3" si="4">$B2+S2</f>
        <v>6.16087962962963E-2</v>
      </c>
    </row>
    <row r="4" spans="1:19" s="3" customFormat="1" x14ac:dyDescent="0.2">
      <c r="B4" s="3" t="s">
        <v>27</v>
      </c>
      <c r="C4" s="3">
        <f>C2</f>
        <v>1.7592592592592592E-3</v>
      </c>
      <c r="D4" s="3">
        <f>D2-C2</f>
        <v>2.3726851851851851E-3</v>
      </c>
      <c r="E4" s="3">
        <f t="shared" ref="E4:S4" si="5">E2-D2</f>
        <v>2.4768518518518525E-3</v>
      </c>
      <c r="F4" s="3">
        <f t="shared" si="5"/>
        <v>1.8981481481481471E-3</v>
      </c>
      <c r="G4" s="3">
        <f t="shared" si="5"/>
        <v>3.1134259259259275E-3</v>
      </c>
      <c r="H4" s="3">
        <f t="shared" si="5"/>
        <v>2.5810185185185172E-3</v>
      </c>
      <c r="I4" s="3">
        <f t="shared" si="5"/>
        <v>2.6041666666666678E-3</v>
      </c>
      <c r="J4" s="3">
        <f t="shared" si="5"/>
        <v>3.7384259259259228E-3</v>
      </c>
      <c r="K4" s="3">
        <f t="shared" si="5"/>
        <v>1.2731481481481517E-3</v>
      </c>
      <c r="L4" s="3">
        <f t="shared" si="5"/>
        <v>1.8171296296296269E-3</v>
      </c>
      <c r="M4" s="3">
        <f t="shared" si="5"/>
        <v>1.7824074074074096E-3</v>
      </c>
      <c r="N4" s="3">
        <f t="shared" si="5"/>
        <v>1.2152777777777769E-3</v>
      </c>
      <c r="O4" s="3">
        <f t="shared" si="5"/>
        <v>1.1226851851851884E-3</v>
      </c>
      <c r="P4" s="3">
        <f t="shared" si="5"/>
        <v>1.3541666666666632E-3</v>
      </c>
      <c r="Q4" s="3">
        <f t="shared" si="5"/>
        <v>1.6666666666666705E-3</v>
      </c>
      <c r="R4" s="3">
        <f t="shared" si="5"/>
        <v>9.4907407407406399E-4</v>
      </c>
      <c r="S4" s="3">
        <f t="shared" si="5"/>
        <v>3.0092592592593365E-4</v>
      </c>
    </row>
    <row r="5" spans="1:19" s="3" customFormat="1" x14ac:dyDescent="0.2"/>
    <row r="6" spans="1:19" s="4" customFormat="1" x14ac:dyDescent="0.2">
      <c r="C6" s="4">
        <f>(C3-C10)*24*60*60</f>
        <v>40.000000000000057</v>
      </c>
      <c r="D6" s="4">
        <f t="shared" ref="D6:S6" si="6">(D3-D10)*24*60*60</f>
        <v>-3.9999999999998259</v>
      </c>
      <c r="E6" s="4">
        <f t="shared" si="6"/>
        <v>3.9999999999998259</v>
      </c>
      <c r="F6" s="4">
        <f t="shared" si="6"/>
        <v>-3.9999999999998259</v>
      </c>
      <c r="G6" s="4">
        <f t="shared" si="6"/>
        <v>38.000000000000142</v>
      </c>
      <c r="H6" s="4">
        <f t="shared" si="6"/>
        <v>48.999999999999666</v>
      </c>
      <c r="I6" s="4">
        <f t="shared" si="6"/>
        <v>58.000000000000476</v>
      </c>
      <c r="J6" s="4">
        <f t="shared" si="6"/>
        <v>50.00000000000022</v>
      </c>
      <c r="K6" s="4">
        <f t="shared" si="6"/>
        <v>52.000000000000135</v>
      </c>
      <c r="L6" s="4">
        <f t="shared" si="6"/>
        <v>63.000000000000256</v>
      </c>
      <c r="M6" s="4">
        <f t="shared" si="6"/>
        <v>55.000000000000604</v>
      </c>
      <c r="N6" s="4">
        <f t="shared" si="6"/>
        <v>53.000000000000092</v>
      </c>
      <c r="O6" s="4">
        <f t="shared" si="6"/>
        <v>41.999999999999972</v>
      </c>
      <c r="P6" s="4">
        <f t="shared" si="6"/>
        <v>27.000000000000625</v>
      </c>
      <c r="Q6" s="4">
        <f t="shared" si="6"/>
        <v>41.000000000000014</v>
      </c>
      <c r="R6" s="4">
        <f t="shared" si="6"/>
        <v>50.999999999998977</v>
      </c>
      <c r="S6" s="4">
        <f t="shared" si="6"/>
        <v>44.000000000000483</v>
      </c>
    </row>
    <row r="7" spans="1:19" s="4" customFormat="1" x14ac:dyDescent="0.2">
      <c r="C7" s="4">
        <f>(C4-C11)*24*60*60</f>
        <v>-6.9999999999999947</v>
      </c>
      <c r="D7" s="4">
        <f t="shared" ref="D7:S7" si="7">(D4-D11)*24*60*60</f>
        <v>-44.000000000000028</v>
      </c>
      <c r="E7" s="4">
        <f t="shared" si="7"/>
        <v>8.0000000000001013</v>
      </c>
      <c r="F7" s="4">
        <f t="shared" si="7"/>
        <v>-8.0000000000001013</v>
      </c>
      <c r="G7" s="4">
        <f t="shared" si="7"/>
        <v>42.000000000000114</v>
      </c>
      <c r="H7" s="4">
        <f t="shared" si="7"/>
        <v>10.999999999999671</v>
      </c>
      <c r="I7" s="4">
        <f t="shared" si="7"/>
        <v>9.000000000000357</v>
      </c>
      <c r="J7" s="4">
        <f t="shared" si="7"/>
        <v>-8.0000000000005507</v>
      </c>
      <c r="K7" s="4">
        <f t="shared" si="7"/>
        <v>2.0000000000005125</v>
      </c>
      <c r="L7" s="4">
        <f t="shared" si="7"/>
        <v>10.999999999999821</v>
      </c>
      <c r="M7" s="4">
        <f t="shared" si="7"/>
        <v>-7.999999999999952</v>
      </c>
      <c r="N7" s="4">
        <f t="shared" si="7"/>
        <v>-1.999999999999913</v>
      </c>
      <c r="O7" s="4">
        <f t="shared" si="7"/>
        <v>-10.999999999999821</v>
      </c>
      <c r="P7" s="4">
        <f t="shared" si="7"/>
        <v>-15.000000000000247</v>
      </c>
      <c r="Q7" s="4">
        <f t="shared" si="7"/>
        <v>14.00000000000029</v>
      </c>
      <c r="R7" s="4">
        <f t="shared" si="7"/>
        <v>9.9999999999989662</v>
      </c>
      <c r="S7" s="4">
        <f t="shared" si="7"/>
        <v>-6.9999999999990958</v>
      </c>
    </row>
    <row r="8" spans="1:19" s="3" customFormat="1" x14ac:dyDescent="0.2"/>
    <row r="9" spans="1:19" s="3" customFormat="1" x14ac:dyDescent="0.2">
      <c r="A9" s="3" t="s">
        <v>4</v>
      </c>
      <c r="B9" s="3">
        <v>2.9039351851851854E-2</v>
      </c>
      <c r="C9" s="3">
        <f>E34/60</f>
        <v>1.8402777777777777E-3</v>
      </c>
      <c r="D9" s="3">
        <f t="shared" ref="D9:P9" si="8">F34/60</f>
        <v>4.7222222222222223E-3</v>
      </c>
      <c r="E9" s="3">
        <f t="shared" si="8"/>
        <v>7.106481481481481E-3</v>
      </c>
      <c r="F9" s="3">
        <f t="shared" si="8"/>
        <v>9.0972222222222218E-3</v>
      </c>
      <c r="G9" s="3">
        <f t="shared" si="8"/>
        <v>1.1724537037037037E-2</v>
      </c>
      <c r="H9" s="3">
        <f t="shared" si="8"/>
        <v>1.4178240740740743E-2</v>
      </c>
      <c r="I9" s="3">
        <f t="shared" si="8"/>
        <v>1.667824074074074E-2</v>
      </c>
      <c r="J9" s="3">
        <f t="shared" si="8"/>
        <v>2.0509259259259262E-2</v>
      </c>
      <c r="K9" s="3">
        <f t="shared" si="8"/>
        <v>2.1759259259259259E-2</v>
      </c>
      <c r="L9" s="3">
        <f t="shared" si="8"/>
        <v>2.3449074074074074E-2</v>
      </c>
      <c r="M9" s="3">
        <f t="shared" si="8"/>
        <v>2.5324074074074075E-2</v>
      </c>
      <c r="N9" s="3">
        <f t="shared" si="8"/>
        <v>2.6562499999999999E-2</v>
      </c>
      <c r="O9" s="3">
        <f t="shared" si="8"/>
        <v>2.78125E-2</v>
      </c>
      <c r="P9" s="3">
        <f t="shared" si="8"/>
        <v>2.9340277777777778E-2</v>
      </c>
      <c r="Q9" s="3">
        <f>E37/60</f>
        <v>3.0844907407407408E-2</v>
      </c>
      <c r="R9" s="3">
        <f t="shared" ref="R9:S9" si="9">F37/60</f>
        <v>3.1678240740740743E-2</v>
      </c>
      <c r="S9" s="3">
        <f t="shared" si="9"/>
        <v>3.2060185185185185E-2</v>
      </c>
    </row>
    <row r="10" spans="1:19" x14ac:dyDescent="0.2">
      <c r="B10" s="3" t="s">
        <v>26</v>
      </c>
      <c r="C10" s="3">
        <f>$B9+C9</f>
        <v>3.0879629629629632E-2</v>
      </c>
      <c r="D10" s="3">
        <f>$B9+D9</f>
        <v>3.3761574074074076E-2</v>
      </c>
      <c r="E10" s="3">
        <f>$B9+E9</f>
        <v>3.6145833333333335E-2</v>
      </c>
      <c r="F10" s="3">
        <f>$B9+F9</f>
        <v>3.8136574074074073E-2</v>
      </c>
      <c r="G10" s="3">
        <f>$B9+G9</f>
        <v>4.0763888888888891E-2</v>
      </c>
      <c r="H10" s="3">
        <f>$B9+H9</f>
        <v>4.3217592592592599E-2</v>
      </c>
      <c r="I10" s="3">
        <f>$B9+I9</f>
        <v>4.5717592592592594E-2</v>
      </c>
      <c r="J10" s="3">
        <f>$B9+J9</f>
        <v>4.9548611111111113E-2</v>
      </c>
      <c r="K10" s="3">
        <f>$B9+K9</f>
        <v>5.0798611111111114E-2</v>
      </c>
      <c r="L10" s="3">
        <f>$B9+L9</f>
        <v>5.2488425925925924E-2</v>
      </c>
      <c r="M10" s="3">
        <f>$B9+M9</f>
        <v>5.4363425925925926E-2</v>
      </c>
      <c r="N10" s="3">
        <f>$B9+N9</f>
        <v>5.5601851851851854E-2</v>
      </c>
      <c r="O10" s="3">
        <f>$B9+O9</f>
        <v>5.6851851851851855E-2</v>
      </c>
      <c r="P10" s="3">
        <f>$B9+P9</f>
        <v>5.8379629629629629E-2</v>
      </c>
      <c r="Q10" s="3">
        <f>$B9+Q9</f>
        <v>5.9884259259259262E-2</v>
      </c>
      <c r="R10" s="3">
        <f>$B9+R9</f>
        <v>6.0717592592592601E-2</v>
      </c>
      <c r="S10" s="3">
        <f>$B9+S9</f>
        <v>6.1099537037037036E-2</v>
      </c>
    </row>
    <row r="11" spans="1:19" x14ac:dyDescent="0.2">
      <c r="B11" s="3" t="s">
        <v>27</v>
      </c>
      <c r="C11" s="3">
        <f>C9</f>
        <v>1.8402777777777777E-3</v>
      </c>
      <c r="D11" s="3">
        <f>D9-C9</f>
        <v>2.8819444444444448E-3</v>
      </c>
      <c r="E11" s="3">
        <f>E9-D9</f>
        <v>2.3842592592592587E-3</v>
      </c>
      <c r="F11" s="3">
        <f>F9-E9</f>
        <v>1.9907407407407408E-3</v>
      </c>
      <c r="G11" s="3">
        <f>G9-F9</f>
        <v>2.627314814814815E-3</v>
      </c>
      <c r="H11" s="3">
        <f>H9-G9</f>
        <v>2.4537037037037062E-3</v>
      </c>
      <c r="I11" s="3">
        <f>I9-H9</f>
        <v>2.499999999999997E-3</v>
      </c>
      <c r="J11" s="3">
        <f>J9-I9</f>
        <v>3.8310185185185218E-3</v>
      </c>
      <c r="K11" s="3">
        <f>K9-J9</f>
        <v>1.2499999999999976E-3</v>
      </c>
      <c r="L11" s="3">
        <f>L9-K9</f>
        <v>1.6898148148148141E-3</v>
      </c>
      <c r="M11" s="3">
        <f>M9-L9</f>
        <v>1.8750000000000017E-3</v>
      </c>
      <c r="N11" s="3">
        <f>N9-M9</f>
        <v>1.2384259259259241E-3</v>
      </c>
      <c r="O11" s="3">
        <f>O9-N9</f>
        <v>1.2500000000000011E-3</v>
      </c>
      <c r="P11" s="3">
        <f>P9-O9</f>
        <v>1.5277777777777772E-3</v>
      </c>
      <c r="Q11" s="3">
        <f>Q9-P9</f>
        <v>1.5046296296296301E-3</v>
      </c>
      <c r="R11" s="3">
        <f>R9-Q9</f>
        <v>8.3333333333333523E-4</v>
      </c>
      <c r="S11" s="3">
        <f>S9-R9</f>
        <v>3.819444444444417E-4</v>
      </c>
    </row>
    <row r="26" spans="1:18" x14ac:dyDescent="0.2">
      <c r="A26">
        <v>21</v>
      </c>
      <c r="B26">
        <v>104</v>
      </c>
      <c r="C26" t="s">
        <v>5</v>
      </c>
      <c r="D26" s="1">
        <v>1.9215277777777777</v>
      </c>
      <c r="E26" t="s">
        <v>6</v>
      </c>
      <c r="F26" t="s">
        <v>7</v>
      </c>
      <c r="G26" t="s">
        <v>8</v>
      </c>
      <c r="H26" t="s">
        <v>9</v>
      </c>
      <c r="I26" t="s">
        <v>10</v>
      </c>
      <c r="J26" t="s">
        <v>11</v>
      </c>
      <c r="K26" t="s">
        <v>12</v>
      </c>
      <c r="L26" t="s">
        <v>13</v>
      </c>
      <c r="M26" t="s">
        <v>14</v>
      </c>
      <c r="N26" t="s">
        <v>15</v>
      </c>
      <c r="O26" t="s">
        <v>16</v>
      </c>
      <c r="P26" t="s">
        <v>17</v>
      </c>
      <c r="Q26" t="s">
        <v>18</v>
      </c>
      <c r="R26" t="s">
        <v>19</v>
      </c>
    </row>
    <row r="27" spans="1:18" x14ac:dyDescent="0.2">
      <c r="B27">
        <v>2</v>
      </c>
      <c r="C27" t="s">
        <v>20</v>
      </c>
      <c r="E27" s="2">
        <v>0.10555555555555556</v>
      </c>
      <c r="F27" s="2">
        <v>0.24791666666666667</v>
      </c>
      <c r="G27" s="2">
        <v>0.39652777777777781</v>
      </c>
      <c r="H27" s="2">
        <v>0.51041666666666663</v>
      </c>
      <c r="I27" s="2">
        <v>0.6972222222222223</v>
      </c>
      <c r="J27" s="2">
        <v>0.8520833333333333</v>
      </c>
      <c r="K27" s="1">
        <v>1.0083333333333333</v>
      </c>
      <c r="L27" s="1">
        <v>1.2326388888888888</v>
      </c>
      <c r="M27">
        <v>0</v>
      </c>
      <c r="N27" s="1">
        <v>1.4180555555555554</v>
      </c>
      <c r="O27" s="1">
        <v>1.5250000000000001</v>
      </c>
      <c r="P27" s="1">
        <v>1.5979166666666667</v>
      </c>
      <c r="Q27" s="1">
        <v>1.6652777777777779</v>
      </c>
      <c r="R27" s="1">
        <v>1.7465277777777777</v>
      </c>
    </row>
    <row r="28" spans="1:18" x14ac:dyDescent="0.2">
      <c r="C28" t="s">
        <v>21</v>
      </c>
      <c r="E28" s="2">
        <v>0.10555555555555556</v>
      </c>
      <c r="F28" s="2">
        <v>0.1423611111111111</v>
      </c>
      <c r="G28" s="2">
        <v>0.14861111111111111</v>
      </c>
      <c r="H28" s="2">
        <v>0.11388888888888889</v>
      </c>
      <c r="I28" s="2">
        <v>0.18680555555555556</v>
      </c>
      <c r="J28" s="2">
        <v>0.15486111111111112</v>
      </c>
      <c r="K28" s="2">
        <v>0.15625</v>
      </c>
      <c r="L28" s="2">
        <v>0.22430555555555556</v>
      </c>
      <c r="N28" s="2">
        <v>0.18541666666666667</v>
      </c>
      <c r="O28" s="2">
        <v>0.10694444444444444</v>
      </c>
      <c r="P28" s="2">
        <v>7.2916666666666671E-2</v>
      </c>
      <c r="Q28" s="2">
        <v>6.7361111111111108E-2</v>
      </c>
      <c r="R28" s="2">
        <v>8.1250000000000003E-2</v>
      </c>
    </row>
    <row r="29" spans="1:18" x14ac:dyDescent="0.2">
      <c r="E29" t="s">
        <v>22</v>
      </c>
      <c r="F29" t="s">
        <v>23</v>
      </c>
      <c r="G29" t="s">
        <v>24</v>
      </c>
      <c r="I29" t="s">
        <v>25</v>
      </c>
    </row>
    <row r="30" spans="1:18" x14ac:dyDescent="0.2">
      <c r="E30" s="1">
        <v>1.846527777777778</v>
      </c>
      <c r="F30" s="1">
        <v>1.903472222222222</v>
      </c>
      <c r="G30" s="1">
        <v>1.9215277777777777</v>
      </c>
      <c r="I30" s="1">
        <v>1.2041666666666666</v>
      </c>
    </row>
    <row r="31" spans="1:18" x14ac:dyDescent="0.2">
      <c r="E31" s="2">
        <v>9.9999999999999992E-2</v>
      </c>
      <c r="F31" s="2">
        <v>5.6944444444444443E-2</v>
      </c>
      <c r="G31" s="2">
        <v>1.8055555555555557E-2</v>
      </c>
    </row>
    <row r="33" spans="1:18" x14ac:dyDescent="0.2">
      <c r="A33">
        <v>22</v>
      </c>
      <c r="B33">
        <v>105</v>
      </c>
      <c r="C33" t="s">
        <v>31</v>
      </c>
      <c r="D33" s="1">
        <v>1.9236111111111109</v>
      </c>
      <c r="E33" t="s">
        <v>6</v>
      </c>
      <c r="F33" t="s">
        <v>7</v>
      </c>
      <c r="G33" t="s">
        <v>8</v>
      </c>
      <c r="H33" t="s">
        <v>9</v>
      </c>
      <c r="I33" t="s">
        <v>10</v>
      </c>
      <c r="J33" t="s">
        <v>11</v>
      </c>
      <c r="K33" t="s">
        <v>12</v>
      </c>
      <c r="L33" t="s">
        <v>28</v>
      </c>
      <c r="M33" t="s">
        <v>14</v>
      </c>
      <c r="N33" t="s">
        <v>15</v>
      </c>
      <c r="O33" t="s">
        <v>16</v>
      </c>
      <c r="P33" t="s">
        <v>17</v>
      </c>
      <c r="Q33" t="s">
        <v>18</v>
      </c>
      <c r="R33" t="s">
        <v>19</v>
      </c>
    </row>
    <row r="34" spans="1:18" x14ac:dyDescent="0.2">
      <c r="B34">
        <v>2</v>
      </c>
      <c r="C34" t="s">
        <v>30</v>
      </c>
      <c r="E34" s="2">
        <v>0.11041666666666666</v>
      </c>
      <c r="F34" s="2">
        <v>0.28333333333333333</v>
      </c>
      <c r="G34" s="2">
        <v>0.42638888888888887</v>
      </c>
      <c r="H34" s="2">
        <v>0.54583333333333328</v>
      </c>
      <c r="I34" s="2">
        <v>0.70347222222222217</v>
      </c>
      <c r="J34" s="2">
        <v>0.85069444444444453</v>
      </c>
      <c r="K34" s="1">
        <v>1.0006944444444443</v>
      </c>
      <c r="L34" s="1">
        <v>1.2305555555555556</v>
      </c>
      <c r="M34" s="1">
        <v>1.3055555555555556</v>
      </c>
      <c r="N34" s="1">
        <v>1.4069444444444443</v>
      </c>
      <c r="O34" s="1">
        <v>1.5194444444444446</v>
      </c>
      <c r="P34" s="1">
        <v>1.59375</v>
      </c>
      <c r="Q34" s="1">
        <v>1.66875</v>
      </c>
      <c r="R34" s="1">
        <v>1.7604166666666667</v>
      </c>
    </row>
    <row r="35" spans="1:18" x14ac:dyDescent="0.2">
      <c r="C35" t="s">
        <v>29</v>
      </c>
      <c r="E35" s="2">
        <v>0.11041666666666666</v>
      </c>
      <c r="F35" s="2">
        <v>0.17291666666666669</v>
      </c>
      <c r="G35" s="2">
        <v>0.14305555555555557</v>
      </c>
      <c r="H35" s="2">
        <v>0.11944444444444445</v>
      </c>
      <c r="I35" s="2">
        <v>0.15763888888888888</v>
      </c>
      <c r="J35" s="2">
        <v>0.14722222222222223</v>
      </c>
      <c r="K35" s="2">
        <v>0.15</v>
      </c>
      <c r="L35" s="2">
        <v>0.2298611111111111</v>
      </c>
      <c r="M35" s="2">
        <v>7.4999999999999997E-2</v>
      </c>
      <c r="N35" s="2">
        <v>0.1013888888888889</v>
      </c>
      <c r="O35" s="2">
        <v>0.1125</v>
      </c>
      <c r="P35" s="2">
        <v>7.4305555555555555E-2</v>
      </c>
      <c r="Q35" s="2">
        <v>7.4999999999999997E-2</v>
      </c>
      <c r="R35" s="2">
        <v>9.1666666666666674E-2</v>
      </c>
    </row>
    <row r="36" spans="1:18" x14ac:dyDescent="0.2">
      <c r="E36" t="s">
        <v>22</v>
      </c>
      <c r="F36" t="s">
        <v>23</v>
      </c>
      <c r="G36" t="s">
        <v>24</v>
      </c>
    </row>
    <row r="37" spans="1:18" x14ac:dyDescent="0.2">
      <c r="E37" s="1">
        <v>1.8506944444444444</v>
      </c>
      <c r="F37" s="1">
        <v>1.9006944444444445</v>
      </c>
      <c r="G37" s="1">
        <v>1.9236111111111109</v>
      </c>
    </row>
    <row r="38" spans="1:18" x14ac:dyDescent="0.2">
      <c r="E38" s="2">
        <v>9.0277777777777776E-2</v>
      </c>
      <c r="F38" s="2">
        <v>4.9999999999999996E-2</v>
      </c>
      <c r="G38" s="2">
        <v>2.2916666666666669E-2</v>
      </c>
    </row>
  </sheetData>
  <conditionalFormatting sqref="C6:S6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C7:S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Media Saturn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Baath, Veikko</dc:creator>
  <cp:lastModifiedBy>Baath, Veikko</cp:lastModifiedBy>
  <dcterms:created xsi:type="dcterms:W3CDTF">2013-10-14T09:45:43Z</dcterms:created>
  <dcterms:modified xsi:type="dcterms:W3CDTF">2013-10-14T10:07:50Z</dcterms:modified>
</cp:coreProperties>
</file>