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9525"/>
  </bookViews>
  <sheets>
    <sheet name="Relief" sheetId="1" r:id="rId1"/>
  </sheets>
  <calcPr calcId="145621"/>
</workbook>
</file>

<file path=xl/calcChain.xml><?xml version="1.0" encoding="utf-8"?>
<calcChain xmlns="http://schemas.openxmlformats.org/spreadsheetml/2006/main">
  <c r="H2" i="1" l="1"/>
  <c r="G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" i="1"/>
</calcChain>
</file>

<file path=xl/sharedStrings.xml><?xml version="1.0" encoding="utf-8"?>
<sst xmlns="http://schemas.openxmlformats.org/spreadsheetml/2006/main" count="43" uniqueCount="42">
  <si>
    <t>Kilometer</t>
  </si>
  <si>
    <t>Höhe</t>
  </si>
  <si>
    <t>Streckenpunkte</t>
  </si>
  <si>
    <t>Teilstrecke</t>
  </si>
  <si>
    <t>Höhendifferenz</t>
  </si>
  <si>
    <t>Start – Neuhaus, Apelsberg</t>
  </si>
  <si>
    <t>-</t>
  </si>
  <si>
    <t>Eisfelder Straße, Ortsausgang Neuhaus</t>
  </si>
  <si>
    <t>B 281, Am Rollkopf</t>
  </si>
  <si>
    <t>B 281, Rechtskurve</t>
  </si>
  <si>
    <t>Sandwieschen</t>
  </si>
  <si>
    <t>Limbach, Scheibener Straße</t>
  </si>
  <si>
    <t>Waldrand am Alsbachberg</t>
  </si>
  <si>
    <t>vor dem Dreistromstein (zwei Bänke)</t>
  </si>
  <si>
    <t>Dreistromstein (V)</t>
  </si>
  <si>
    <t>Friedrichshöhe, westlicher Ortsrand</t>
  </si>
  <si>
    <t>vor der Eisfelder Ausspanne</t>
  </si>
  <si>
    <t>Turmbaude Masserberg (V)</t>
  </si>
  <si>
    <t>Masserberg, Querung Straße</t>
  </si>
  <si>
    <t>Wiese, Westrand von Masserberg</t>
  </si>
  <si>
    <t>Ersteberg</t>
  </si>
  <si>
    <t>Schwalbenhauptwiese (G)</t>
  </si>
  <si>
    <t>Laßmannstein</t>
  </si>
  <si>
    <t>Parkplatz Skilift Altenfeld</t>
  </si>
  <si>
    <t>Straße vor Kahlert</t>
  </si>
  <si>
    <t>Neustadt (V)</t>
  </si>
  <si>
    <t>Abzweig historische Meilerstätte</t>
  </si>
  <si>
    <t>Burgberg</t>
  </si>
  <si>
    <t>Querung Straße Neustadt-Dreiherrenstein</t>
  </si>
  <si>
    <t>Morast</t>
  </si>
  <si>
    <t>Dreiherrenstein (G)</t>
  </si>
  <si>
    <t>Anhöhe vor der Wasserleitungstrasse</t>
  </si>
  <si>
    <t>Wasserleitungstrasse</t>
  </si>
  <si>
    <t>Allzunah, Straße nach Frauenwald</t>
  </si>
  <si>
    <t>Meisenhügel</t>
  </si>
  <si>
    <t>Frauenwald, Monument (V)</t>
  </si>
  <si>
    <t>Wegweiser</t>
  </si>
  <si>
    <t>Überquerung Schwarzwasser</t>
  </si>
  <si>
    <t>vor Schmiedefeld, Frauenwalder Straße</t>
  </si>
  <si>
    <t>Schmiedefeld, Einmündung Reitallee</t>
  </si>
  <si>
    <t>Ziel – Sportplatz Schmiedefeld</t>
  </si>
  <si>
    <t>Steigung/km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</si>
</sst>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4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0F0F0F"/>
      <name val="Inherit"/>
    </font>
    <font>
      <b/>
      <sz val="9"/>
      <color rgb="FF0F0F0F"/>
      <name val="Inherit"/>
    </font>
  </fonts>
  <fills count="5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EEEEEE"/>
      </top>
      <bottom style="medium">
        <color rgb="FFEEEEEE"/>
      </bottom>
      <diagonal/>
    </border>
    <border>
      <left/>
      <right/>
      <top/>
      <bottom style="medium">
        <color rgb="FFEEEEEE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2" fillId="2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1" fillId="4" borderId="0" xfId="0" applyFont="1" applyFill="1" applyAlignment="1"/>
    <xf numFmtId="1" fontId="1" fillId="4" borderId="0" xfId="0" applyNumberFormat="1" applyFont="1" applyFill="1" applyAlignment="1"/>
    <xf numFmtId="1" fontId="0" fillId="0" borderId="0" xfId="0" applyNumberFormat="1" applyAlignment="1"/>
    <xf numFmtId="168" fontId="3" fillId="4" borderId="1" xfId="0" applyNumberFormat="1" applyFont="1" applyFill="1" applyBorder="1" applyAlignment="1">
      <alignment horizontal="right" vertical="top"/>
    </xf>
    <xf numFmtId="168" fontId="2" fillId="2" borderId="2" xfId="0" applyNumberFormat="1" applyFont="1" applyFill="1" applyBorder="1" applyAlignment="1">
      <alignment horizontal="right" vertical="top"/>
    </xf>
    <xf numFmtId="168" fontId="2" fillId="3" borderId="2" xfId="0" applyNumberFormat="1" applyFont="1" applyFill="1" applyBorder="1" applyAlignment="1">
      <alignment horizontal="right" vertical="top"/>
    </xf>
    <xf numFmtId="168" fontId="0" fillId="0" borderId="0" xfId="0" applyNumberFormat="1" applyAlignment="1">
      <alignment horizontal="right"/>
    </xf>
    <xf numFmtId="1" fontId="3" fillId="4" borderId="1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1" fontId="2" fillId="3" borderId="2" xfId="0" applyNumberFormat="1" applyFont="1" applyFill="1" applyBorder="1" applyAlignment="1">
      <alignment horizontal="right" vertical="top"/>
    </xf>
    <xf numFmtId="1" fontId="0" fillId="0" borderId="0" xfId="0" applyNumberForma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27563942063402E-2"/>
          <c:y val="6.0659813356663747E-2"/>
          <c:w val="0.94876668912640383"/>
          <c:h val="0.8326195683872849"/>
        </c:manualLayout>
      </c:layout>
      <c:scatterChart>
        <c:scatterStyle val="smoothMarker"/>
        <c:varyColors val="0"/>
        <c:ser>
          <c:idx val="0"/>
          <c:order val="0"/>
          <c:xVal>
            <c:numRef>
              <c:f>Relief!$A$2:$A$36</c:f>
              <c:numCache>
                <c:formatCode>0.000</c:formatCode>
                <c:ptCount val="35"/>
                <c:pt idx="0">
                  <c:v>0</c:v>
                </c:pt>
                <c:pt idx="1">
                  <c:v>1.85</c:v>
                </c:pt>
                <c:pt idx="2">
                  <c:v>4.5999999999999996</c:v>
                </c:pt>
                <c:pt idx="3">
                  <c:v>5</c:v>
                </c:pt>
                <c:pt idx="4">
                  <c:v>5.81</c:v>
                </c:pt>
                <c:pt idx="5">
                  <c:v>8.3000000000000007</c:v>
                </c:pt>
                <c:pt idx="6">
                  <c:v>9.1999999999999993</c:v>
                </c:pt>
                <c:pt idx="7">
                  <c:v>10</c:v>
                </c:pt>
                <c:pt idx="8">
                  <c:v>10.63</c:v>
                </c:pt>
                <c:pt idx="9">
                  <c:v>13</c:v>
                </c:pt>
                <c:pt idx="10">
                  <c:v>15</c:v>
                </c:pt>
                <c:pt idx="11">
                  <c:v>18.8</c:v>
                </c:pt>
                <c:pt idx="12">
                  <c:v>19.75</c:v>
                </c:pt>
                <c:pt idx="13">
                  <c:v>20</c:v>
                </c:pt>
                <c:pt idx="14">
                  <c:v>21.6</c:v>
                </c:pt>
                <c:pt idx="15">
                  <c:v>22.7</c:v>
                </c:pt>
                <c:pt idx="16">
                  <c:v>24</c:v>
                </c:pt>
                <c:pt idx="17">
                  <c:v>25</c:v>
                </c:pt>
                <c:pt idx="18">
                  <c:v>26.7</c:v>
                </c:pt>
                <c:pt idx="19">
                  <c:v>29.2</c:v>
                </c:pt>
                <c:pt idx="20">
                  <c:v>30.4</c:v>
                </c:pt>
                <c:pt idx="21">
                  <c:v>31.4</c:v>
                </c:pt>
                <c:pt idx="22">
                  <c:v>32.1</c:v>
                </c:pt>
                <c:pt idx="23">
                  <c:v>33.6</c:v>
                </c:pt>
                <c:pt idx="24">
                  <c:v>34.299999999999997</c:v>
                </c:pt>
                <c:pt idx="25">
                  <c:v>34.700000000000003</c:v>
                </c:pt>
                <c:pt idx="26">
                  <c:v>35.4</c:v>
                </c:pt>
                <c:pt idx="27">
                  <c:v>36.9</c:v>
                </c:pt>
                <c:pt idx="28">
                  <c:v>37.799999999999997</c:v>
                </c:pt>
                <c:pt idx="29">
                  <c:v>38.229999999999997</c:v>
                </c:pt>
                <c:pt idx="30">
                  <c:v>40.4</c:v>
                </c:pt>
                <c:pt idx="31">
                  <c:v>41</c:v>
                </c:pt>
                <c:pt idx="32">
                  <c:v>41.4</c:v>
                </c:pt>
                <c:pt idx="33">
                  <c:v>42.59</c:v>
                </c:pt>
                <c:pt idx="34">
                  <c:v>43.5</c:v>
                </c:pt>
              </c:numCache>
            </c:numRef>
          </c:xVal>
          <c:yVal>
            <c:numRef>
              <c:f>Relief!$B$2:$B$36</c:f>
              <c:numCache>
                <c:formatCode>General</c:formatCode>
                <c:ptCount val="35"/>
                <c:pt idx="0">
                  <c:v>780</c:v>
                </c:pt>
                <c:pt idx="1">
                  <c:v>825</c:v>
                </c:pt>
                <c:pt idx="2">
                  <c:v>837</c:v>
                </c:pt>
                <c:pt idx="3">
                  <c:v>816</c:v>
                </c:pt>
                <c:pt idx="4">
                  <c:v>777</c:v>
                </c:pt>
                <c:pt idx="5">
                  <c:v>737</c:v>
                </c:pt>
                <c:pt idx="6">
                  <c:v>784</c:v>
                </c:pt>
                <c:pt idx="7">
                  <c:v>812</c:v>
                </c:pt>
                <c:pt idx="8">
                  <c:v>818</c:v>
                </c:pt>
                <c:pt idx="9">
                  <c:v>800</c:v>
                </c:pt>
                <c:pt idx="10">
                  <c:v>753</c:v>
                </c:pt>
                <c:pt idx="11">
                  <c:v>841</c:v>
                </c:pt>
                <c:pt idx="12">
                  <c:v>785</c:v>
                </c:pt>
                <c:pt idx="13">
                  <c:v>795</c:v>
                </c:pt>
                <c:pt idx="14">
                  <c:v>825</c:v>
                </c:pt>
                <c:pt idx="15">
                  <c:v>703</c:v>
                </c:pt>
                <c:pt idx="16">
                  <c:v>762</c:v>
                </c:pt>
                <c:pt idx="17">
                  <c:v>745</c:v>
                </c:pt>
                <c:pt idx="18">
                  <c:v>770</c:v>
                </c:pt>
                <c:pt idx="19">
                  <c:v>805</c:v>
                </c:pt>
                <c:pt idx="20">
                  <c:v>755</c:v>
                </c:pt>
                <c:pt idx="21">
                  <c:v>811</c:v>
                </c:pt>
                <c:pt idx="22">
                  <c:v>780</c:v>
                </c:pt>
                <c:pt idx="23">
                  <c:v>838</c:v>
                </c:pt>
                <c:pt idx="24">
                  <c:v>810</c:v>
                </c:pt>
                <c:pt idx="25">
                  <c:v>820</c:v>
                </c:pt>
                <c:pt idx="26">
                  <c:v>785</c:v>
                </c:pt>
                <c:pt idx="27">
                  <c:v>753</c:v>
                </c:pt>
                <c:pt idx="28">
                  <c:v>785</c:v>
                </c:pt>
                <c:pt idx="29">
                  <c:v>762</c:v>
                </c:pt>
                <c:pt idx="30">
                  <c:v>740</c:v>
                </c:pt>
                <c:pt idx="31">
                  <c:v>703</c:v>
                </c:pt>
                <c:pt idx="32">
                  <c:v>710</c:v>
                </c:pt>
                <c:pt idx="33">
                  <c:v>622</c:v>
                </c:pt>
                <c:pt idx="34">
                  <c:v>711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618304"/>
        <c:axId val="259619840"/>
      </c:scatterChart>
      <c:valAx>
        <c:axId val="259618304"/>
        <c:scaling>
          <c:orientation val="minMax"/>
          <c:max val="45"/>
          <c:min val="0"/>
        </c:scaling>
        <c:delete val="0"/>
        <c:axPos val="b"/>
        <c:majorGridlines/>
        <c:minorGridlines/>
        <c:numFmt formatCode="0" sourceLinked="0"/>
        <c:majorTickMark val="out"/>
        <c:minorTickMark val="none"/>
        <c:tickLblPos val="nextTo"/>
        <c:crossAx val="259619840"/>
        <c:crosses val="autoZero"/>
        <c:crossBetween val="midCat"/>
        <c:majorUnit val="5"/>
        <c:minorUnit val="1"/>
      </c:valAx>
      <c:valAx>
        <c:axId val="259619840"/>
        <c:scaling>
          <c:orientation val="minMax"/>
          <c:max val="900"/>
          <c:min val="60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259618304"/>
        <c:crosses val="autoZero"/>
        <c:crossBetween val="midCat"/>
        <c:majorUnit val="50"/>
        <c:minorUnit val="1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13</xdr:row>
      <xdr:rowOff>61912</xdr:rowOff>
    </xdr:from>
    <xdr:to>
      <xdr:col>17</xdr:col>
      <xdr:colOff>476249</xdr:colOff>
      <xdr:row>33</xdr:row>
      <xdr:rowOff>114300</xdr:rowOff>
    </xdr:to>
    <xdr:graphicFrame macro="">
      <xdr:nvGraphicFramePr>
        <xdr:cNvPr id="3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5" workbookViewId="0">
      <selection activeCell="C13" sqref="C13"/>
    </sheetView>
  </sheetViews>
  <sheetFormatPr baseColWidth="10" defaultRowHeight="12.75"/>
  <cols>
    <col min="1" max="1" width="8.85546875" style="11" bestFit="1" customWidth="1"/>
    <col min="2" max="2" width="5.140625" style="1" bestFit="1" customWidth="1"/>
    <col min="3" max="3" width="34.5703125" style="1" bestFit="1" customWidth="1"/>
    <col min="4" max="4" width="10.140625" style="11" bestFit="1" customWidth="1"/>
    <col min="5" max="5" width="13.28515625" style="15" bestFit="1" customWidth="1"/>
    <col min="6" max="6" width="12.42578125" style="7" bestFit="1" customWidth="1"/>
    <col min="7" max="16384" width="11.42578125" style="1"/>
  </cols>
  <sheetData>
    <row r="1" spans="1:8" s="5" customFormat="1" ht="13.5" thickBot="1">
      <c r="A1" s="8" t="s">
        <v>0</v>
      </c>
      <c r="B1" s="4" t="s">
        <v>1</v>
      </c>
      <c r="C1" s="4" t="s">
        <v>2</v>
      </c>
      <c r="D1" s="8" t="s">
        <v>3</v>
      </c>
      <c r="E1" s="12" t="s">
        <v>4</v>
      </c>
      <c r="F1" s="6" t="s">
        <v>41</v>
      </c>
    </row>
    <row r="2" spans="1:8" ht="13.5" thickBot="1">
      <c r="A2" s="9">
        <v>0</v>
      </c>
      <c r="B2" s="2">
        <v>780</v>
      </c>
      <c r="C2" s="2" t="s">
        <v>5</v>
      </c>
      <c r="D2" s="9" t="s">
        <v>6</v>
      </c>
      <c r="E2" s="13" t="s">
        <v>6</v>
      </c>
      <c r="G2" s="7">
        <f>MAX(F:F)</f>
        <v>97.802197802197796</v>
      </c>
      <c r="H2" s="7">
        <f>MIN(F:F)</f>
        <v>-110.90909090909091</v>
      </c>
    </row>
    <row r="3" spans="1:8" ht="13.5" thickBot="1">
      <c r="A3" s="10">
        <v>1.85</v>
      </c>
      <c r="B3" s="3">
        <v>825</v>
      </c>
      <c r="C3" s="3" t="s">
        <v>7</v>
      </c>
      <c r="D3" s="10">
        <v>1.85</v>
      </c>
      <c r="E3" s="14">
        <v>45</v>
      </c>
      <c r="F3" s="7">
        <f>E3/D3</f>
        <v>24.324324324324323</v>
      </c>
    </row>
    <row r="4" spans="1:8" ht="13.5" thickBot="1">
      <c r="A4" s="9">
        <v>4.5999999999999996</v>
      </c>
      <c r="B4" s="2">
        <v>837</v>
      </c>
      <c r="C4" s="2" t="s">
        <v>8</v>
      </c>
      <c r="D4" s="9">
        <v>2.75</v>
      </c>
      <c r="E4" s="13">
        <v>12</v>
      </c>
      <c r="F4" s="7">
        <f t="shared" ref="F4:F36" si="0">E4/D4</f>
        <v>4.3636363636363633</v>
      </c>
    </row>
    <row r="5" spans="1:8" ht="13.5" thickBot="1">
      <c r="A5" s="10">
        <v>5</v>
      </c>
      <c r="B5" s="3">
        <v>816</v>
      </c>
      <c r="C5" s="3" t="s">
        <v>9</v>
      </c>
      <c r="D5" s="10">
        <v>0.4</v>
      </c>
      <c r="E5" s="14">
        <v>-21</v>
      </c>
      <c r="F5" s="7">
        <f t="shared" si="0"/>
        <v>-52.5</v>
      </c>
    </row>
    <row r="6" spans="1:8" ht="13.5" thickBot="1">
      <c r="A6" s="9">
        <v>5.81</v>
      </c>
      <c r="B6" s="2">
        <v>777</v>
      </c>
      <c r="C6" s="2" t="s">
        <v>10</v>
      </c>
      <c r="D6" s="9">
        <v>0.81</v>
      </c>
      <c r="E6" s="13">
        <v>-39</v>
      </c>
      <c r="F6" s="7">
        <f t="shared" si="0"/>
        <v>-48.148148148148145</v>
      </c>
    </row>
    <row r="7" spans="1:8" ht="13.5" thickBot="1">
      <c r="A7" s="10">
        <v>8.3000000000000007</v>
      </c>
      <c r="B7" s="3">
        <v>737</v>
      </c>
      <c r="C7" s="3" t="s">
        <v>11</v>
      </c>
      <c r="D7" s="10">
        <v>2.4900000000000002</v>
      </c>
      <c r="E7" s="14">
        <v>-40</v>
      </c>
      <c r="F7" s="7">
        <f t="shared" si="0"/>
        <v>-16.064257028112447</v>
      </c>
    </row>
    <row r="8" spans="1:8" ht="13.5" thickBot="1">
      <c r="A8" s="9">
        <v>9.1999999999999993</v>
      </c>
      <c r="B8" s="2">
        <v>784</v>
      </c>
      <c r="C8" s="2" t="s">
        <v>12</v>
      </c>
      <c r="D8" s="9">
        <v>0.9</v>
      </c>
      <c r="E8" s="13">
        <v>47</v>
      </c>
      <c r="F8" s="7">
        <f t="shared" si="0"/>
        <v>52.222222222222221</v>
      </c>
    </row>
    <row r="9" spans="1:8" ht="13.5" thickBot="1">
      <c r="A9" s="10">
        <v>10</v>
      </c>
      <c r="B9" s="3">
        <v>812</v>
      </c>
      <c r="C9" s="3" t="s">
        <v>13</v>
      </c>
      <c r="D9" s="10">
        <v>0.8</v>
      </c>
      <c r="E9" s="14">
        <v>28</v>
      </c>
      <c r="F9" s="7">
        <f t="shared" si="0"/>
        <v>35</v>
      </c>
    </row>
    <row r="10" spans="1:8" ht="13.5" thickBot="1">
      <c r="A10" s="9">
        <v>10.63</v>
      </c>
      <c r="B10" s="2">
        <v>818</v>
      </c>
      <c r="C10" s="2" t="s">
        <v>14</v>
      </c>
      <c r="D10" s="9">
        <v>0.63</v>
      </c>
      <c r="E10" s="13">
        <v>6</v>
      </c>
      <c r="F10" s="7">
        <f t="shared" si="0"/>
        <v>9.5238095238095237</v>
      </c>
    </row>
    <row r="11" spans="1:8" ht="13.5" thickBot="1">
      <c r="A11" s="10">
        <v>13</v>
      </c>
      <c r="B11" s="3">
        <v>800</v>
      </c>
      <c r="C11" s="3" t="s">
        <v>15</v>
      </c>
      <c r="D11" s="10">
        <v>2.37</v>
      </c>
      <c r="E11" s="14">
        <v>-18</v>
      </c>
      <c r="F11" s="7">
        <f t="shared" si="0"/>
        <v>-7.5949367088607591</v>
      </c>
    </row>
    <row r="12" spans="1:8" ht="13.5" thickBot="1">
      <c r="A12" s="9">
        <v>15</v>
      </c>
      <c r="B12" s="2">
        <v>753</v>
      </c>
      <c r="C12" s="2" t="s">
        <v>16</v>
      </c>
      <c r="D12" s="9">
        <v>2</v>
      </c>
      <c r="E12" s="13">
        <v>-47</v>
      </c>
      <c r="F12" s="7">
        <f t="shared" si="0"/>
        <v>-23.5</v>
      </c>
    </row>
    <row r="13" spans="1:8" ht="13.5" thickBot="1">
      <c r="A13" s="10">
        <v>18.8</v>
      </c>
      <c r="B13" s="3">
        <v>841</v>
      </c>
      <c r="C13" s="3" t="s">
        <v>17</v>
      </c>
      <c r="D13" s="10">
        <v>3.8</v>
      </c>
      <c r="E13" s="14">
        <v>88</v>
      </c>
      <c r="F13" s="7">
        <f t="shared" si="0"/>
        <v>23.157894736842106</v>
      </c>
    </row>
    <row r="14" spans="1:8" ht="13.5" thickBot="1">
      <c r="A14" s="9">
        <v>19.75</v>
      </c>
      <c r="B14" s="2">
        <v>785</v>
      </c>
      <c r="C14" s="2" t="s">
        <v>18</v>
      </c>
      <c r="D14" s="9">
        <v>0.95</v>
      </c>
      <c r="E14" s="13">
        <v>-56</v>
      </c>
      <c r="F14" s="7">
        <f t="shared" si="0"/>
        <v>-58.947368421052637</v>
      </c>
    </row>
    <row r="15" spans="1:8" ht="13.5" thickBot="1">
      <c r="A15" s="10">
        <v>20</v>
      </c>
      <c r="B15" s="3">
        <v>795</v>
      </c>
      <c r="C15" s="3" t="s">
        <v>19</v>
      </c>
      <c r="D15" s="10">
        <v>0.25</v>
      </c>
      <c r="E15" s="14">
        <v>10</v>
      </c>
      <c r="F15" s="7">
        <f t="shared" si="0"/>
        <v>40</v>
      </c>
    </row>
    <row r="16" spans="1:8" ht="13.5" thickBot="1">
      <c r="A16" s="9">
        <v>21.6</v>
      </c>
      <c r="B16" s="2">
        <v>825</v>
      </c>
      <c r="C16" s="2" t="s">
        <v>20</v>
      </c>
      <c r="D16" s="9">
        <v>1.6</v>
      </c>
      <c r="E16" s="13">
        <v>30</v>
      </c>
      <c r="F16" s="7">
        <f t="shared" si="0"/>
        <v>18.75</v>
      </c>
    </row>
    <row r="17" spans="1:6" ht="13.5" thickBot="1">
      <c r="A17" s="10">
        <v>22.7</v>
      </c>
      <c r="B17" s="3">
        <v>703</v>
      </c>
      <c r="C17" s="3" t="s">
        <v>21</v>
      </c>
      <c r="D17" s="10">
        <v>1.1000000000000001</v>
      </c>
      <c r="E17" s="14">
        <v>-122</v>
      </c>
      <c r="F17" s="7">
        <f t="shared" si="0"/>
        <v>-110.90909090909091</v>
      </c>
    </row>
    <row r="18" spans="1:6" ht="13.5" thickBot="1">
      <c r="A18" s="9">
        <v>24</v>
      </c>
      <c r="B18" s="2">
        <v>762</v>
      </c>
      <c r="C18" s="2" t="s">
        <v>22</v>
      </c>
      <c r="D18" s="9">
        <v>1.3</v>
      </c>
      <c r="E18" s="13">
        <v>59</v>
      </c>
      <c r="F18" s="7">
        <f t="shared" si="0"/>
        <v>45.38461538461538</v>
      </c>
    </row>
    <row r="19" spans="1:6" ht="13.5" thickBot="1">
      <c r="A19" s="10">
        <v>25</v>
      </c>
      <c r="B19" s="3">
        <v>745</v>
      </c>
      <c r="C19" s="3" t="s">
        <v>23</v>
      </c>
      <c r="D19" s="10">
        <v>1</v>
      </c>
      <c r="E19" s="14">
        <v>-17</v>
      </c>
      <c r="F19" s="7">
        <f t="shared" si="0"/>
        <v>-17</v>
      </c>
    </row>
    <row r="20" spans="1:6" ht="13.5" thickBot="1">
      <c r="A20" s="9">
        <v>26.7</v>
      </c>
      <c r="B20" s="2">
        <v>770</v>
      </c>
      <c r="C20" s="2" t="s">
        <v>24</v>
      </c>
      <c r="D20" s="9">
        <v>1.7</v>
      </c>
      <c r="E20" s="13">
        <v>25</v>
      </c>
      <c r="F20" s="7">
        <f t="shared" si="0"/>
        <v>14.705882352941178</v>
      </c>
    </row>
    <row r="21" spans="1:6" ht="13.5" thickBot="1">
      <c r="A21" s="10">
        <v>29.2</v>
      </c>
      <c r="B21" s="3">
        <v>805</v>
      </c>
      <c r="C21" s="3" t="s">
        <v>25</v>
      </c>
      <c r="D21" s="10">
        <v>2.5</v>
      </c>
      <c r="E21" s="14">
        <v>35</v>
      </c>
      <c r="F21" s="7">
        <f t="shared" si="0"/>
        <v>14</v>
      </c>
    </row>
    <row r="22" spans="1:6" ht="13.5" thickBot="1">
      <c r="A22" s="9">
        <v>30.4</v>
      </c>
      <c r="B22" s="2">
        <v>755</v>
      </c>
      <c r="C22" s="2" t="s">
        <v>26</v>
      </c>
      <c r="D22" s="9">
        <v>1.2</v>
      </c>
      <c r="E22" s="13">
        <v>-50</v>
      </c>
      <c r="F22" s="7">
        <f t="shared" si="0"/>
        <v>-41.666666666666671</v>
      </c>
    </row>
    <row r="23" spans="1:6" ht="13.5" thickBot="1">
      <c r="A23" s="10">
        <v>31.4</v>
      </c>
      <c r="B23" s="3">
        <v>811</v>
      </c>
      <c r="C23" s="3" t="s">
        <v>27</v>
      </c>
      <c r="D23" s="10">
        <v>1</v>
      </c>
      <c r="E23" s="14">
        <v>56</v>
      </c>
      <c r="F23" s="7">
        <f t="shared" si="0"/>
        <v>56</v>
      </c>
    </row>
    <row r="24" spans="1:6" ht="13.5" thickBot="1">
      <c r="A24" s="9">
        <v>32.1</v>
      </c>
      <c r="B24" s="2">
        <v>780</v>
      </c>
      <c r="C24" s="2" t="s">
        <v>28</v>
      </c>
      <c r="D24" s="9">
        <v>0.7</v>
      </c>
      <c r="E24" s="13">
        <v>-31</v>
      </c>
      <c r="F24" s="7">
        <f t="shared" si="0"/>
        <v>-44.285714285714292</v>
      </c>
    </row>
    <row r="25" spans="1:6" ht="13.5" thickBot="1">
      <c r="A25" s="10">
        <v>33.6</v>
      </c>
      <c r="B25" s="3">
        <v>838</v>
      </c>
      <c r="C25" s="3" t="s">
        <v>29</v>
      </c>
      <c r="D25" s="10">
        <v>1.5</v>
      </c>
      <c r="E25" s="14">
        <v>58</v>
      </c>
      <c r="F25" s="7">
        <f t="shared" si="0"/>
        <v>38.666666666666664</v>
      </c>
    </row>
    <row r="26" spans="1:6" ht="13.5" thickBot="1">
      <c r="A26" s="9">
        <v>34.299999999999997</v>
      </c>
      <c r="B26" s="2">
        <v>810</v>
      </c>
      <c r="C26" s="2" t="s">
        <v>30</v>
      </c>
      <c r="D26" s="9">
        <v>0.7</v>
      </c>
      <c r="E26" s="13">
        <v>-28</v>
      </c>
      <c r="F26" s="7">
        <f t="shared" si="0"/>
        <v>-40</v>
      </c>
    </row>
    <row r="27" spans="1:6" ht="13.5" thickBot="1">
      <c r="A27" s="10">
        <v>34.700000000000003</v>
      </c>
      <c r="B27" s="3">
        <v>820</v>
      </c>
      <c r="C27" s="3" t="s">
        <v>31</v>
      </c>
      <c r="D27" s="10">
        <v>0.4</v>
      </c>
      <c r="E27" s="14">
        <v>10</v>
      </c>
      <c r="F27" s="7">
        <f t="shared" si="0"/>
        <v>25</v>
      </c>
    </row>
    <row r="28" spans="1:6" ht="13.5" thickBot="1">
      <c r="A28" s="9">
        <v>35.4</v>
      </c>
      <c r="B28" s="2">
        <v>785</v>
      </c>
      <c r="C28" s="2" t="s">
        <v>32</v>
      </c>
      <c r="D28" s="9">
        <v>0.7</v>
      </c>
      <c r="E28" s="13">
        <v>-35</v>
      </c>
      <c r="F28" s="7">
        <f t="shared" si="0"/>
        <v>-50</v>
      </c>
    </row>
    <row r="29" spans="1:6" ht="13.5" thickBot="1">
      <c r="A29" s="10">
        <v>36.9</v>
      </c>
      <c r="B29" s="3">
        <v>753</v>
      </c>
      <c r="C29" s="3" t="s">
        <v>33</v>
      </c>
      <c r="D29" s="10">
        <v>1.5</v>
      </c>
      <c r="E29" s="14">
        <v>-32</v>
      </c>
      <c r="F29" s="7">
        <f t="shared" si="0"/>
        <v>-21.333333333333332</v>
      </c>
    </row>
    <row r="30" spans="1:6" ht="13.5" thickBot="1">
      <c r="A30" s="9">
        <v>37.799999999999997</v>
      </c>
      <c r="B30" s="2">
        <v>785</v>
      </c>
      <c r="C30" s="2" t="s">
        <v>34</v>
      </c>
      <c r="D30" s="9">
        <v>0.9</v>
      </c>
      <c r="E30" s="13">
        <v>32</v>
      </c>
      <c r="F30" s="7">
        <f t="shared" si="0"/>
        <v>35.555555555555557</v>
      </c>
    </row>
    <row r="31" spans="1:6" ht="13.5" thickBot="1">
      <c r="A31" s="10">
        <v>38.229999999999997</v>
      </c>
      <c r="B31" s="3">
        <v>762</v>
      </c>
      <c r="C31" s="3" t="s">
        <v>35</v>
      </c>
      <c r="D31" s="10">
        <v>0.43</v>
      </c>
      <c r="E31" s="14">
        <v>-23</v>
      </c>
      <c r="F31" s="7">
        <f t="shared" si="0"/>
        <v>-53.488372093023258</v>
      </c>
    </row>
    <row r="32" spans="1:6" ht="13.5" thickBot="1">
      <c r="A32" s="9">
        <v>40.4</v>
      </c>
      <c r="B32" s="2">
        <v>740</v>
      </c>
      <c r="C32" s="2" t="s">
        <v>36</v>
      </c>
      <c r="D32" s="9">
        <v>2.17</v>
      </c>
      <c r="E32" s="13">
        <v>-22</v>
      </c>
      <c r="F32" s="7">
        <f t="shared" si="0"/>
        <v>-10.138248847926267</v>
      </c>
    </row>
    <row r="33" spans="1:6" ht="13.5" thickBot="1">
      <c r="A33" s="10">
        <v>41</v>
      </c>
      <c r="B33" s="3">
        <v>703</v>
      </c>
      <c r="C33" s="3" t="s">
        <v>37</v>
      </c>
      <c r="D33" s="10">
        <v>0.6</v>
      </c>
      <c r="E33" s="14">
        <v>-37</v>
      </c>
      <c r="F33" s="7">
        <f t="shared" si="0"/>
        <v>-61.666666666666671</v>
      </c>
    </row>
    <row r="34" spans="1:6" ht="13.5" thickBot="1">
      <c r="A34" s="9">
        <v>41.4</v>
      </c>
      <c r="B34" s="2">
        <v>710</v>
      </c>
      <c r="C34" s="2" t="s">
        <v>38</v>
      </c>
      <c r="D34" s="9">
        <v>0.4</v>
      </c>
      <c r="E34" s="13">
        <v>7</v>
      </c>
      <c r="F34" s="7">
        <f t="shared" si="0"/>
        <v>17.5</v>
      </c>
    </row>
    <row r="35" spans="1:6" ht="13.5" thickBot="1">
      <c r="A35" s="10">
        <v>42.59</v>
      </c>
      <c r="B35" s="3">
        <v>622</v>
      </c>
      <c r="C35" s="3" t="s">
        <v>39</v>
      </c>
      <c r="D35" s="10">
        <v>1.19</v>
      </c>
      <c r="E35" s="14">
        <v>-88</v>
      </c>
      <c r="F35" s="7">
        <f t="shared" si="0"/>
        <v>-73.94957983193278</v>
      </c>
    </row>
    <row r="36" spans="1:6" ht="13.5" thickBot="1">
      <c r="A36" s="9">
        <v>43.5</v>
      </c>
      <c r="B36" s="2">
        <v>711</v>
      </c>
      <c r="C36" s="2" t="s">
        <v>40</v>
      </c>
      <c r="D36" s="9">
        <v>0.91</v>
      </c>
      <c r="E36" s="13">
        <v>89</v>
      </c>
      <c r="F36" s="7">
        <f t="shared" si="0"/>
        <v>97.802197802197796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Relief</vt:lpstr>
    </vt:vector>
  </TitlesOfParts>
  <Company>Media Saturn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dcterms:created xsi:type="dcterms:W3CDTF">2013-11-01T15:32:05Z</dcterms:created>
  <dcterms:modified xsi:type="dcterms:W3CDTF">2013-11-01T20:20:58Z</dcterms:modified>
</cp:coreProperties>
</file>