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315" windowHeight="12330" activeTab="1"/>
  </bookViews>
  <sheets>
    <sheet name="Scottish-6-days" sheetId="1" r:id="rId1"/>
    <sheet name="Pivot" sheetId="4" r:id="rId2"/>
  </sheets>
  <definedNames>
    <definedName name="GBP2EUR">'Scottish-6-days'!$F$1</definedName>
  </definedNames>
  <calcPr calcId="145621"/>
  <pivotCaches>
    <pivotCache cacheId="9" r:id="rId3"/>
  </pivotCaches>
</workbook>
</file>

<file path=xl/calcChain.xml><?xml version="1.0" encoding="utf-8"?>
<calcChain xmlns="http://schemas.openxmlformats.org/spreadsheetml/2006/main">
  <c r="G21" i="1" l="1"/>
  <c r="H21" i="1"/>
  <c r="G22" i="1"/>
  <c r="H22" i="1"/>
  <c r="G23" i="1"/>
  <c r="H23" i="1"/>
  <c r="G24" i="1"/>
  <c r="H24" i="1"/>
  <c r="G25" i="1"/>
  <c r="G26" i="1"/>
  <c r="H26" i="1" s="1"/>
  <c r="G27" i="1"/>
  <c r="H27" i="1"/>
  <c r="G28" i="1"/>
  <c r="H28" i="1"/>
  <c r="G29" i="1"/>
  <c r="H29" i="1"/>
  <c r="G30" i="1"/>
  <c r="H30" i="1"/>
  <c r="G6" i="1"/>
  <c r="H6" i="1"/>
  <c r="G7" i="1"/>
  <c r="H7" i="1" s="1"/>
  <c r="G8" i="1"/>
  <c r="H8" i="1" s="1"/>
  <c r="G9" i="1"/>
  <c r="H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/>
  <c r="G17" i="1"/>
  <c r="H17" i="1" s="1"/>
  <c r="G18" i="1"/>
  <c r="H18" i="1" s="1"/>
  <c r="G19" i="1"/>
  <c r="H19" i="1" s="1"/>
  <c r="G20" i="1"/>
  <c r="H20" i="1" s="1"/>
  <c r="G5" i="1"/>
  <c r="H5" i="1" s="1"/>
  <c r="G3" i="1" l="1"/>
  <c r="H25" i="1"/>
  <c r="H3" i="1" s="1"/>
</calcChain>
</file>

<file path=xl/sharedStrings.xml><?xml version="1.0" encoding="utf-8"?>
<sst xmlns="http://schemas.openxmlformats.org/spreadsheetml/2006/main" count="121" uniqueCount="33">
  <si>
    <t>Person</t>
  </si>
  <si>
    <t>Was</t>
  </si>
  <si>
    <t>Anzahl</t>
  </si>
  <si>
    <t>Tage</t>
  </si>
  <si>
    <t>Betrag</t>
  </si>
  <si>
    <t>Umrechnung</t>
  </si>
  <si>
    <t>GBP</t>
  </si>
  <si>
    <t>=</t>
  </si>
  <si>
    <t>EUR</t>
  </si>
  <si>
    <t>Geli</t>
  </si>
  <si>
    <t>Irma</t>
  </si>
  <si>
    <t>Zoe</t>
  </si>
  <si>
    <t>Startgeld</t>
  </si>
  <si>
    <t>Camping</t>
  </si>
  <si>
    <t>Caravan</t>
  </si>
  <si>
    <t>Bus</t>
  </si>
  <si>
    <t>Veikko</t>
  </si>
  <si>
    <t>Katrin</t>
  </si>
  <si>
    <t>Ole</t>
  </si>
  <si>
    <t>Lena</t>
  </si>
  <si>
    <t>Fina</t>
  </si>
  <si>
    <t>Gesamt</t>
  </si>
  <si>
    <t>Auto</t>
  </si>
  <si>
    <t>Verein</t>
  </si>
  <si>
    <t>Coburg</t>
  </si>
  <si>
    <t>Jetzendorf</t>
  </si>
  <si>
    <t>Zeilenbeschriftungen</t>
  </si>
  <si>
    <t>Gesamtergebnis</t>
  </si>
  <si>
    <t>Spaltenbeschriftungen</t>
  </si>
  <si>
    <t>Summe von GBP</t>
  </si>
  <si>
    <t>Gesamt: Summe von GBP</t>
  </si>
  <si>
    <t>Gesamt: Summe von EUR</t>
  </si>
  <si>
    <t>Summe von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</si>
</sst>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[$£-809]* #,##0.00_-;\-[$£-809]* #,##0.00_-;_-[$£-809]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44" fontId="0" fillId="0" borderId="0" xfId="1" applyFont="1"/>
    <xf numFmtId="164" fontId="0" fillId="0" borderId="0" xfId="0" applyNumberFormat="1"/>
    <xf numFmtId="0" fontId="2" fillId="2" borderId="0" xfId="0" applyFont="1" applyFill="1"/>
    <xf numFmtId="44" fontId="2" fillId="2" borderId="0" xfId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/>
  </cellXfs>
  <cellStyles count="2">
    <cellStyle name="Standard" xfId="0" builtinId="0"/>
    <cellStyle name="Währung" xfId="1" builtinId="4"/>
  </cellStyles>
  <dxfs count="31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ath, Veikko" refreshedDate="42076.640483449075" createdVersion="4" refreshedVersion="4" minRefreshableVersion="3" recordCount="26">
  <cacheSource type="worksheet">
    <worksheetSource ref="A4:H30" sheet="Scottish-6-days"/>
  </cacheSource>
  <cacheFields count="8">
    <cacheField name="Person" numFmtId="0">
      <sharedItems count="8">
        <s v="Geli"/>
        <s v="Irma"/>
        <s v="Zoe"/>
        <s v="Veikko"/>
        <s v="Katrin"/>
        <s v="Ole"/>
        <s v="Lena"/>
        <s v="Fina"/>
      </sharedItems>
    </cacheField>
    <cacheField name="Verein" numFmtId="0">
      <sharedItems count="2">
        <s v="Coburg"/>
        <s v="Jetzendorf"/>
      </sharedItems>
    </cacheField>
    <cacheField name="Was" numFmtId="0">
      <sharedItems count="5">
        <s v="Startgeld"/>
        <s v="Camping"/>
        <s v="Caravan"/>
        <s v="Bus"/>
        <s v="Auto"/>
      </sharedItems>
    </cacheField>
    <cacheField name="Anzahl" numFmtId="0">
      <sharedItems containsSemiMixedTypes="0" containsString="0" containsNumber="1" containsInteger="1" minValue="1" maxValue="1"/>
    </cacheField>
    <cacheField name="Tage" numFmtId="0">
      <sharedItems containsSemiMixedTypes="0" containsString="0" containsNumber="1" containsInteger="1" minValue="1" maxValue="8"/>
    </cacheField>
    <cacheField name="Betrag" numFmtId="164">
      <sharedItems containsSemiMixedTypes="0" containsString="0" containsNumber="1" minValue="2.5" maxValue="65"/>
    </cacheField>
    <cacheField name="GBP" numFmtId="164">
      <sharedItems containsSemiMixedTypes="0" containsString="0" containsNumber="1" containsInteger="1" minValue="20" maxValue="96"/>
    </cacheField>
    <cacheField name="EUR" numFmtId="44">
      <sharedItems containsSemiMixedTypes="0" containsString="0" containsNumber="1" minValue="27.926000000000002" maxValue="134.044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x v="0"/>
    <n v="1"/>
    <n v="6"/>
    <n v="16"/>
    <n v="96"/>
    <n v="134.04480000000001"/>
  </r>
  <r>
    <x v="1"/>
    <x v="0"/>
    <x v="0"/>
    <n v="1"/>
    <n v="6"/>
    <n v="16"/>
    <n v="96"/>
    <n v="134.04480000000001"/>
  </r>
  <r>
    <x v="2"/>
    <x v="0"/>
    <x v="0"/>
    <n v="1"/>
    <n v="6"/>
    <n v="6"/>
    <n v="36"/>
    <n v="50.266800000000003"/>
  </r>
  <r>
    <x v="0"/>
    <x v="0"/>
    <x v="1"/>
    <n v="1"/>
    <n v="8"/>
    <n v="8"/>
    <n v="64"/>
    <n v="89.363200000000006"/>
  </r>
  <r>
    <x v="1"/>
    <x v="0"/>
    <x v="1"/>
    <n v="1"/>
    <n v="8"/>
    <n v="8"/>
    <n v="64"/>
    <n v="89.363200000000006"/>
  </r>
  <r>
    <x v="2"/>
    <x v="0"/>
    <x v="1"/>
    <n v="1"/>
    <n v="8"/>
    <n v="4"/>
    <n v="32"/>
    <n v="44.681600000000003"/>
  </r>
  <r>
    <x v="0"/>
    <x v="0"/>
    <x v="2"/>
    <n v="1"/>
    <n v="8"/>
    <n v="10"/>
    <n v="80"/>
    <n v="111.70400000000001"/>
  </r>
  <r>
    <x v="0"/>
    <x v="0"/>
    <x v="3"/>
    <n v="1"/>
    <n v="1"/>
    <n v="65"/>
    <n v="65"/>
    <n v="90.759500000000003"/>
  </r>
  <r>
    <x v="1"/>
    <x v="0"/>
    <x v="3"/>
    <n v="1"/>
    <n v="1"/>
    <n v="65"/>
    <n v="65"/>
    <n v="90.759500000000003"/>
  </r>
  <r>
    <x v="2"/>
    <x v="0"/>
    <x v="3"/>
    <n v="1"/>
    <n v="1"/>
    <n v="20"/>
    <n v="20"/>
    <n v="27.926000000000002"/>
  </r>
  <r>
    <x v="3"/>
    <x v="1"/>
    <x v="0"/>
    <n v="1"/>
    <n v="6"/>
    <n v="15"/>
    <n v="90"/>
    <n v="125.667"/>
  </r>
  <r>
    <x v="4"/>
    <x v="1"/>
    <x v="0"/>
    <n v="1"/>
    <n v="6"/>
    <n v="15"/>
    <n v="90"/>
    <n v="125.667"/>
  </r>
  <r>
    <x v="5"/>
    <x v="1"/>
    <x v="0"/>
    <n v="1"/>
    <n v="6"/>
    <n v="5"/>
    <n v="30"/>
    <n v="41.889000000000003"/>
  </r>
  <r>
    <x v="6"/>
    <x v="1"/>
    <x v="0"/>
    <n v="1"/>
    <n v="6"/>
    <n v="5"/>
    <n v="30"/>
    <n v="41.889000000000003"/>
  </r>
  <r>
    <x v="7"/>
    <x v="1"/>
    <x v="0"/>
    <n v="1"/>
    <n v="6"/>
    <n v="5"/>
    <n v="30"/>
    <n v="41.889000000000003"/>
  </r>
  <r>
    <x v="3"/>
    <x v="1"/>
    <x v="1"/>
    <n v="1"/>
    <n v="8"/>
    <n v="8"/>
    <n v="64"/>
    <n v="89.363200000000006"/>
  </r>
  <r>
    <x v="4"/>
    <x v="1"/>
    <x v="1"/>
    <n v="1"/>
    <n v="8"/>
    <n v="8"/>
    <n v="64"/>
    <n v="89.363200000000006"/>
  </r>
  <r>
    <x v="5"/>
    <x v="1"/>
    <x v="1"/>
    <n v="1"/>
    <n v="8"/>
    <n v="4"/>
    <n v="32"/>
    <n v="44.681600000000003"/>
  </r>
  <r>
    <x v="6"/>
    <x v="1"/>
    <x v="1"/>
    <n v="1"/>
    <n v="8"/>
    <n v="4"/>
    <n v="32"/>
    <n v="44.681600000000003"/>
  </r>
  <r>
    <x v="7"/>
    <x v="1"/>
    <x v="1"/>
    <n v="1"/>
    <n v="8"/>
    <n v="4"/>
    <n v="32"/>
    <n v="44.681600000000003"/>
  </r>
  <r>
    <x v="3"/>
    <x v="1"/>
    <x v="4"/>
    <n v="1"/>
    <n v="8"/>
    <n v="2.5"/>
    <n v="20"/>
    <n v="27.926000000000002"/>
  </r>
  <r>
    <x v="3"/>
    <x v="1"/>
    <x v="3"/>
    <n v="1"/>
    <n v="1"/>
    <n v="65"/>
    <n v="65"/>
    <n v="90.759500000000003"/>
  </r>
  <r>
    <x v="4"/>
    <x v="1"/>
    <x v="3"/>
    <n v="1"/>
    <n v="1"/>
    <n v="65"/>
    <n v="65"/>
    <n v="90.759500000000003"/>
  </r>
  <r>
    <x v="5"/>
    <x v="1"/>
    <x v="3"/>
    <n v="1"/>
    <n v="1"/>
    <n v="20"/>
    <n v="20"/>
    <n v="27.926000000000002"/>
  </r>
  <r>
    <x v="6"/>
    <x v="1"/>
    <x v="3"/>
    <n v="1"/>
    <n v="1"/>
    <n v="20"/>
    <n v="20"/>
    <n v="27.926000000000002"/>
  </r>
  <r>
    <x v="7"/>
    <x v="1"/>
    <x v="3"/>
    <n v="1"/>
    <n v="1"/>
    <n v="20"/>
    <n v="20"/>
    <n v="27.926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M17" firstHeaderRow="1" firstDataRow="3" firstDataCol="1"/>
  <pivotFields count="8">
    <pivotField axis="axisRow" showAll="0">
      <items count="9">
        <item x="7"/>
        <item x="0"/>
        <item x="1"/>
        <item x="4"/>
        <item x="6"/>
        <item x="5"/>
        <item x="3"/>
        <item x="2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6">
        <item x="4"/>
        <item x="3"/>
        <item x="1"/>
        <item x="2"/>
        <item x="0"/>
        <item t="default"/>
      </items>
    </pivotField>
    <pivotField showAll="0"/>
    <pivotField showAll="0"/>
    <pivotField numFmtId="164" showAll="0"/>
    <pivotField dataField="1" numFmtId="164" showAll="0" defaultSubtotal="0"/>
    <pivotField dataField="1" numFmtId="44" showAll="0" defaultSubtotal="0"/>
  </pivotFields>
  <rowFields count="2">
    <field x="1"/>
    <field x="0"/>
  </rowFields>
  <rowItems count="11">
    <i>
      <x/>
    </i>
    <i r="1">
      <x v="1"/>
    </i>
    <i r="1">
      <x v="2"/>
    </i>
    <i r="1">
      <x v="7"/>
    </i>
    <i>
      <x v="1"/>
    </i>
    <i r="1">
      <x/>
    </i>
    <i r="1">
      <x v="3"/>
    </i>
    <i r="1">
      <x v="4"/>
    </i>
    <i r="1">
      <x v="5"/>
    </i>
    <i r="1">
      <x v="6"/>
    </i>
    <i t="grand">
      <x/>
    </i>
  </rowItems>
  <colFields count="2">
    <field x="2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Summe von GBP" fld="6" baseField="0" baseItem="0"/>
    <dataField name="Summe von EUR" fld="7" baseField="0" baseItem="0"/>
  </dataFields>
  <formats count="19">
    <format dxfId="28">
      <pivotArea type="origin" dataOnly="0" labelOnly="1" outline="0" fieldPosition="0"/>
    </format>
    <format dxfId="27">
      <pivotArea field="1" type="button" dataOnly="0" labelOnly="1" outline="0" axis="axisRow" fieldPosition="0"/>
    </format>
    <format dxfId="25">
      <pivotArea field="2" type="button" dataOnly="0" labelOnly="1" outline="0" axis="axisCol" fieldPosition="0"/>
    </format>
    <format dxfId="24">
      <pivotArea field="-2" type="button" dataOnly="0" labelOnly="1" outline="0" axis="axisCol" fieldPosition="1"/>
    </format>
    <format dxfId="23">
      <pivotArea type="topRight" dataOnly="0" labelOnly="1" outline="0" fieldPosition="0"/>
    </format>
    <format dxfId="22">
      <pivotArea dataOnly="0" labelOnly="1" fieldPosition="0">
        <references count="1">
          <reference field="2" count="0"/>
        </references>
      </pivotArea>
    </format>
    <format dxfId="19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3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4"/>
          </reference>
        </references>
      </pivotArea>
    </format>
    <format dxfId="5">
      <pivotArea field="2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4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4"/>
          </reference>
        </references>
      </pivotArea>
    </format>
    <format dxfId="3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3"/>
          </reference>
        </references>
      </pivotArea>
    </format>
    <format dxfId="2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format>
    <format dxfId="0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4" sqref="I4"/>
    </sheetView>
  </sheetViews>
  <sheetFormatPr baseColWidth="10" defaultRowHeight="12.75" x14ac:dyDescent="0.2"/>
  <cols>
    <col min="3" max="3" width="8.42578125" bestFit="1" customWidth="1"/>
    <col min="4" max="4" width="7.28515625" bestFit="1" customWidth="1"/>
    <col min="5" max="5" width="5.5703125" bestFit="1" customWidth="1"/>
    <col min="6" max="6" width="7.7109375" bestFit="1" customWidth="1"/>
    <col min="7" max="7" width="10.28515625" bestFit="1" customWidth="1"/>
    <col min="8" max="8" width="10.85546875" style="2" bestFit="1" customWidth="1"/>
  </cols>
  <sheetData>
    <row r="1" spans="1:8" x14ac:dyDescent="0.2">
      <c r="A1" t="s">
        <v>5</v>
      </c>
      <c r="C1">
        <v>1</v>
      </c>
      <c r="D1" t="s">
        <v>6</v>
      </c>
      <c r="E1" s="1" t="s">
        <v>7</v>
      </c>
      <c r="F1">
        <v>1.3963000000000001</v>
      </c>
      <c r="G1" t="s">
        <v>8</v>
      </c>
    </row>
    <row r="2" spans="1:8" x14ac:dyDescent="0.2">
      <c r="E2" s="1"/>
    </row>
    <row r="3" spans="1:8" x14ac:dyDescent="0.2">
      <c r="E3" s="1"/>
      <c r="F3" t="s">
        <v>21</v>
      </c>
      <c r="G3" s="3">
        <f>SUM(G5:G30)</f>
        <v>1322</v>
      </c>
      <c r="H3" s="2">
        <f>SUM(H5:H30)</f>
        <v>1845.9085999999993</v>
      </c>
    </row>
    <row r="4" spans="1:8" s="4" customFormat="1" x14ac:dyDescent="0.2">
      <c r="A4" s="4" t="s">
        <v>0</v>
      </c>
      <c r="B4" s="4" t="s">
        <v>23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6</v>
      </c>
      <c r="H4" s="5" t="s">
        <v>8</v>
      </c>
    </row>
    <row r="5" spans="1:8" x14ac:dyDescent="0.2">
      <c r="A5" t="s">
        <v>9</v>
      </c>
      <c r="B5" t="s">
        <v>24</v>
      </c>
      <c r="C5" t="s">
        <v>12</v>
      </c>
      <c r="D5">
        <v>1</v>
      </c>
      <c r="E5">
        <v>6</v>
      </c>
      <c r="F5" s="3">
        <v>16</v>
      </c>
      <c r="G5" s="3">
        <f>D5*E5*F5</f>
        <v>96</v>
      </c>
      <c r="H5" s="2">
        <f>G5*GBP2EUR</f>
        <v>134.04480000000001</v>
      </c>
    </row>
    <row r="6" spans="1:8" x14ac:dyDescent="0.2">
      <c r="A6" t="s">
        <v>10</v>
      </c>
      <c r="B6" t="s">
        <v>24</v>
      </c>
      <c r="C6" t="s">
        <v>12</v>
      </c>
      <c r="D6">
        <v>1</v>
      </c>
      <c r="E6">
        <v>6</v>
      </c>
      <c r="F6" s="3">
        <v>16</v>
      </c>
      <c r="G6" s="3">
        <f t="shared" ref="G6:G20" si="0">D6*E6*F6</f>
        <v>96</v>
      </c>
      <c r="H6" s="2">
        <f>G6*GBP2EUR</f>
        <v>134.04480000000001</v>
      </c>
    </row>
    <row r="7" spans="1:8" x14ac:dyDescent="0.2">
      <c r="A7" t="s">
        <v>11</v>
      </c>
      <c r="B7" t="s">
        <v>24</v>
      </c>
      <c r="C7" t="s">
        <v>12</v>
      </c>
      <c r="D7">
        <v>1</v>
      </c>
      <c r="E7">
        <v>6</v>
      </c>
      <c r="F7" s="3">
        <v>6</v>
      </c>
      <c r="G7" s="3">
        <f t="shared" si="0"/>
        <v>36</v>
      </c>
      <c r="H7" s="2">
        <f>G7*GBP2EUR</f>
        <v>50.266800000000003</v>
      </c>
    </row>
    <row r="8" spans="1:8" x14ac:dyDescent="0.2">
      <c r="A8" t="s">
        <v>9</v>
      </c>
      <c r="B8" t="s">
        <v>24</v>
      </c>
      <c r="C8" t="s">
        <v>13</v>
      </c>
      <c r="D8">
        <v>1</v>
      </c>
      <c r="E8">
        <v>8</v>
      </c>
      <c r="F8" s="3">
        <v>8</v>
      </c>
      <c r="G8" s="3">
        <f t="shared" si="0"/>
        <v>64</v>
      </c>
      <c r="H8" s="2">
        <f>G8*GBP2EUR</f>
        <v>89.363200000000006</v>
      </c>
    </row>
    <row r="9" spans="1:8" x14ac:dyDescent="0.2">
      <c r="A9" t="s">
        <v>10</v>
      </c>
      <c r="B9" t="s">
        <v>24</v>
      </c>
      <c r="C9" t="s">
        <v>13</v>
      </c>
      <c r="D9">
        <v>1</v>
      </c>
      <c r="E9">
        <v>8</v>
      </c>
      <c r="F9" s="3">
        <v>8</v>
      </c>
      <c r="G9" s="3">
        <f t="shared" si="0"/>
        <v>64</v>
      </c>
      <c r="H9" s="2">
        <f>G9*GBP2EUR</f>
        <v>89.363200000000006</v>
      </c>
    </row>
    <row r="10" spans="1:8" x14ac:dyDescent="0.2">
      <c r="A10" t="s">
        <v>11</v>
      </c>
      <c r="B10" t="s">
        <v>24</v>
      </c>
      <c r="C10" t="s">
        <v>13</v>
      </c>
      <c r="D10">
        <v>1</v>
      </c>
      <c r="E10">
        <v>8</v>
      </c>
      <c r="F10" s="3">
        <v>4</v>
      </c>
      <c r="G10" s="3">
        <f t="shared" si="0"/>
        <v>32</v>
      </c>
      <c r="H10" s="2">
        <f>G10*GBP2EUR</f>
        <v>44.681600000000003</v>
      </c>
    </row>
    <row r="11" spans="1:8" x14ac:dyDescent="0.2">
      <c r="A11" t="s">
        <v>9</v>
      </c>
      <c r="B11" t="s">
        <v>24</v>
      </c>
      <c r="C11" t="s">
        <v>14</v>
      </c>
      <c r="D11">
        <v>1</v>
      </c>
      <c r="E11">
        <v>8</v>
      </c>
      <c r="F11" s="3">
        <v>10</v>
      </c>
      <c r="G11" s="3">
        <f t="shared" si="0"/>
        <v>80</v>
      </c>
      <c r="H11" s="2">
        <f>G11*GBP2EUR</f>
        <v>111.70400000000001</v>
      </c>
    </row>
    <row r="12" spans="1:8" x14ac:dyDescent="0.2">
      <c r="A12" t="s">
        <v>9</v>
      </c>
      <c r="B12" t="s">
        <v>24</v>
      </c>
      <c r="C12" t="s">
        <v>15</v>
      </c>
      <c r="D12">
        <v>1</v>
      </c>
      <c r="E12">
        <v>1</v>
      </c>
      <c r="F12" s="3">
        <v>65</v>
      </c>
      <c r="G12" s="3">
        <f t="shared" si="0"/>
        <v>65</v>
      </c>
      <c r="H12" s="2">
        <f>G12*GBP2EUR</f>
        <v>90.759500000000003</v>
      </c>
    </row>
    <row r="13" spans="1:8" x14ac:dyDescent="0.2">
      <c r="A13" t="s">
        <v>10</v>
      </c>
      <c r="B13" t="s">
        <v>24</v>
      </c>
      <c r="C13" t="s">
        <v>15</v>
      </c>
      <c r="D13">
        <v>1</v>
      </c>
      <c r="E13">
        <v>1</v>
      </c>
      <c r="F13" s="3">
        <v>65</v>
      </c>
      <c r="G13" s="3">
        <f t="shared" si="0"/>
        <v>65</v>
      </c>
      <c r="H13" s="2">
        <f>G13*GBP2EUR</f>
        <v>90.759500000000003</v>
      </c>
    </row>
    <row r="14" spans="1:8" x14ac:dyDescent="0.2">
      <c r="A14" t="s">
        <v>11</v>
      </c>
      <c r="B14" t="s">
        <v>24</v>
      </c>
      <c r="C14" t="s">
        <v>15</v>
      </c>
      <c r="D14">
        <v>1</v>
      </c>
      <c r="E14">
        <v>1</v>
      </c>
      <c r="F14" s="3">
        <v>20</v>
      </c>
      <c r="G14" s="3">
        <f t="shared" si="0"/>
        <v>20</v>
      </c>
      <c r="H14" s="2">
        <f>G14*GBP2EUR</f>
        <v>27.926000000000002</v>
      </c>
    </row>
    <row r="15" spans="1:8" x14ac:dyDescent="0.2">
      <c r="A15" t="s">
        <v>16</v>
      </c>
      <c r="B15" t="s">
        <v>25</v>
      </c>
      <c r="C15" t="s">
        <v>12</v>
      </c>
      <c r="D15">
        <v>1</v>
      </c>
      <c r="E15">
        <v>6</v>
      </c>
      <c r="F15" s="3">
        <v>15</v>
      </c>
      <c r="G15" s="3">
        <f t="shared" si="0"/>
        <v>90</v>
      </c>
      <c r="H15" s="2">
        <f>G15*GBP2EUR</f>
        <v>125.667</v>
      </c>
    </row>
    <row r="16" spans="1:8" x14ac:dyDescent="0.2">
      <c r="A16" t="s">
        <v>17</v>
      </c>
      <c r="B16" t="s">
        <v>25</v>
      </c>
      <c r="C16" t="s">
        <v>12</v>
      </c>
      <c r="D16">
        <v>1</v>
      </c>
      <c r="E16">
        <v>6</v>
      </c>
      <c r="F16" s="3">
        <v>15</v>
      </c>
      <c r="G16" s="3">
        <f t="shared" si="0"/>
        <v>90</v>
      </c>
      <c r="H16" s="2">
        <f>G16*GBP2EUR</f>
        <v>125.667</v>
      </c>
    </row>
    <row r="17" spans="1:8" x14ac:dyDescent="0.2">
      <c r="A17" t="s">
        <v>18</v>
      </c>
      <c r="B17" t="s">
        <v>25</v>
      </c>
      <c r="C17" t="s">
        <v>12</v>
      </c>
      <c r="D17">
        <v>1</v>
      </c>
      <c r="E17">
        <v>6</v>
      </c>
      <c r="F17" s="3">
        <v>5</v>
      </c>
      <c r="G17" s="3">
        <f t="shared" si="0"/>
        <v>30</v>
      </c>
      <c r="H17" s="2">
        <f>G17*GBP2EUR</f>
        <v>41.889000000000003</v>
      </c>
    </row>
    <row r="18" spans="1:8" x14ac:dyDescent="0.2">
      <c r="A18" t="s">
        <v>19</v>
      </c>
      <c r="B18" t="s">
        <v>25</v>
      </c>
      <c r="C18" t="s">
        <v>12</v>
      </c>
      <c r="D18">
        <v>1</v>
      </c>
      <c r="E18">
        <v>6</v>
      </c>
      <c r="F18" s="3">
        <v>5</v>
      </c>
      <c r="G18" s="3">
        <f t="shared" si="0"/>
        <v>30</v>
      </c>
      <c r="H18" s="2">
        <f>G18*GBP2EUR</f>
        <v>41.889000000000003</v>
      </c>
    </row>
    <row r="19" spans="1:8" x14ac:dyDescent="0.2">
      <c r="A19" t="s">
        <v>20</v>
      </c>
      <c r="B19" t="s">
        <v>25</v>
      </c>
      <c r="C19" t="s">
        <v>12</v>
      </c>
      <c r="D19">
        <v>1</v>
      </c>
      <c r="E19">
        <v>6</v>
      </c>
      <c r="F19" s="3">
        <v>5</v>
      </c>
      <c r="G19" s="3">
        <f t="shared" si="0"/>
        <v>30</v>
      </c>
      <c r="H19" s="2">
        <f>G19*GBP2EUR</f>
        <v>41.889000000000003</v>
      </c>
    </row>
    <row r="20" spans="1:8" x14ac:dyDescent="0.2">
      <c r="A20" t="s">
        <v>16</v>
      </c>
      <c r="B20" t="s">
        <v>25</v>
      </c>
      <c r="C20" t="s">
        <v>13</v>
      </c>
      <c r="D20">
        <v>1</v>
      </c>
      <c r="E20">
        <v>8</v>
      </c>
      <c r="F20" s="3">
        <v>8</v>
      </c>
      <c r="G20" s="3">
        <f t="shared" si="0"/>
        <v>64</v>
      </c>
      <c r="H20" s="2">
        <f>G20*GBP2EUR</f>
        <v>89.363200000000006</v>
      </c>
    </row>
    <row r="21" spans="1:8" x14ac:dyDescent="0.2">
      <c r="A21" t="s">
        <v>17</v>
      </c>
      <c r="B21" t="s">
        <v>25</v>
      </c>
      <c r="C21" t="s">
        <v>13</v>
      </c>
      <c r="D21">
        <v>1</v>
      </c>
      <c r="E21">
        <v>8</v>
      </c>
      <c r="F21" s="3">
        <v>8</v>
      </c>
      <c r="G21" s="3">
        <f t="shared" ref="G21:G30" si="1">D21*E21*F21</f>
        <v>64</v>
      </c>
      <c r="H21" s="2">
        <f>G21*GBP2EUR</f>
        <v>89.363200000000006</v>
      </c>
    </row>
    <row r="22" spans="1:8" x14ac:dyDescent="0.2">
      <c r="A22" t="s">
        <v>18</v>
      </c>
      <c r="B22" t="s">
        <v>25</v>
      </c>
      <c r="C22" t="s">
        <v>13</v>
      </c>
      <c r="D22">
        <v>1</v>
      </c>
      <c r="E22">
        <v>8</v>
      </c>
      <c r="F22" s="3">
        <v>4</v>
      </c>
      <c r="G22" s="3">
        <f t="shared" si="1"/>
        <v>32</v>
      </c>
      <c r="H22" s="2">
        <f>G22*GBP2EUR</f>
        <v>44.681600000000003</v>
      </c>
    </row>
    <row r="23" spans="1:8" x14ac:dyDescent="0.2">
      <c r="A23" t="s">
        <v>19</v>
      </c>
      <c r="B23" t="s">
        <v>25</v>
      </c>
      <c r="C23" t="s">
        <v>13</v>
      </c>
      <c r="D23">
        <v>1</v>
      </c>
      <c r="E23">
        <v>8</v>
      </c>
      <c r="F23" s="3">
        <v>4</v>
      </c>
      <c r="G23" s="3">
        <f t="shared" si="1"/>
        <v>32</v>
      </c>
      <c r="H23" s="2">
        <f>G23*GBP2EUR</f>
        <v>44.681600000000003</v>
      </c>
    </row>
    <row r="24" spans="1:8" x14ac:dyDescent="0.2">
      <c r="A24" t="s">
        <v>20</v>
      </c>
      <c r="B24" t="s">
        <v>25</v>
      </c>
      <c r="C24" t="s">
        <v>13</v>
      </c>
      <c r="D24">
        <v>1</v>
      </c>
      <c r="E24">
        <v>8</v>
      </c>
      <c r="F24" s="3">
        <v>4</v>
      </c>
      <c r="G24" s="3">
        <f t="shared" si="1"/>
        <v>32</v>
      </c>
      <c r="H24" s="2">
        <f>G24*GBP2EUR</f>
        <v>44.681600000000003</v>
      </c>
    </row>
    <row r="25" spans="1:8" x14ac:dyDescent="0.2">
      <c r="A25" t="s">
        <v>16</v>
      </c>
      <c r="B25" t="s">
        <v>25</v>
      </c>
      <c r="C25" t="s">
        <v>22</v>
      </c>
      <c r="D25">
        <v>1</v>
      </c>
      <c r="E25">
        <v>8</v>
      </c>
      <c r="F25" s="3">
        <v>2.5</v>
      </c>
      <c r="G25" s="3">
        <f t="shared" si="1"/>
        <v>20</v>
      </c>
      <c r="H25" s="2">
        <f>G25*GBP2EUR</f>
        <v>27.926000000000002</v>
      </c>
    </row>
    <row r="26" spans="1:8" x14ac:dyDescent="0.2">
      <c r="A26" t="s">
        <v>16</v>
      </c>
      <c r="B26" t="s">
        <v>25</v>
      </c>
      <c r="C26" t="s">
        <v>15</v>
      </c>
      <c r="D26">
        <v>1</v>
      </c>
      <c r="E26">
        <v>1</v>
      </c>
      <c r="F26" s="3">
        <v>65</v>
      </c>
      <c r="G26" s="3">
        <f t="shared" si="1"/>
        <v>65</v>
      </c>
      <c r="H26" s="2">
        <f>G26*GBP2EUR</f>
        <v>90.759500000000003</v>
      </c>
    </row>
    <row r="27" spans="1:8" x14ac:dyDescent="0.2">
      <c r="A27" t="s">
        <v>17</v>
      </c>
      <c r="B27" t="s">
        <v>25</v>
      </c>
      <c r="C27" t="s">
        <v>15</v>
      </c>
      <c r="D27">
        <v>1</v>
      </c>
      <c r="E27">
        <v>1</v>
      </c>
      <c r="F27" s="3">
        <v>65</v>
      </c>
      <c r="G27" s="3">
        <f t="shared" si="1"/>
        <v>65</v>
      </c>
      <c r="H27" s="2">
        <f>G27*GBP2EUR</f>
        <v>90.759500000000003</v>
      </c>
    </row>
    <row r="28" spans="1:8" x14ac:dyDescent="0.2">
      <c r="A28" t="s">
        <v>18</v>
      </c>
      <c r="B28" t="s">
        <v>25</v>
      </c>
      <c r="C28" t="s">
        <v>15</v>
      </c>
      <c r="D28">
        <v>1</v>
      </c>
      <c r="E28">
        <v>1</v>
      </c>
      <c r="F28" s="3">
        <v>20</v>
      </c>
      <c r="G28" s="3">
        <f t="shared" si="1"/>
        <v>20</v>
      </c>
      <c r="H28" s="2">
        <f>G28*GBP2EUR</f>
        <v>27.926000000000002</v>
      </c>
    </row>
    <row r="29" spans="1:8" x14ac:dyDescent="0.2">
      <c r="A29" t="s">
        <v>19</v>
      </c>
      <c r="B29" t="s">
        <v>25</v>
      </c>
      <c r="C29" t="s">
        <v>15</v>
      </c>
      <c r="D29">
        <v>1</v>
      </c>
      <c r="E29">
        <v>1</v>
      </c>
      <c r="F29" s="3">
        <v>20</v>
      </c>
      <c r="G29" s="3">
        <f t="shared" si="1"/>
        <v>20</v>
      </c>
      <c r="H29" s="2">
        <f>G29*GBP2EUR</f>
        <v>27.926000000000002</v>
      </c>
    </row>
    <row r="30" spans="1:8" x14ac:dyDescent="0.2">
      <c r="A30" t="s">
        <v>20</v>
      </c>
      <c r="B30" t="s">
        <v>25</v>
      </c>
      <c r="C30" t="s">
        <v>15</v>
      </c>
      <c r="D30">
        <v>1</v>
      </c>
      <c r="E30">
        <v>1</v>
      </c>
      <c r="F30" s="3">
        <v>20</v>
      </c>
      <c r="G30" s="3">
        <f t="shared" si="1"/>
        <v>20</v>
      </c>
      <c r="H30" s="2">
        <f>G30*GBP2EUR</f>
        <v>27.926000000000002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"/>
  <sheetViews>
    <sheetView tabSelected="1" workbookViewId="0">
      <selection activeCell="M7" sqref="M7"/>
    </sheetView>
  </sheetViews>
  <sheetFormatPr baseColWidth="10" defaultRowHeight="12.75" x14ac:dyDescent="0.2"/>
  <cols>
    <col min="1" max="1" width="22.42578125" customWidth="1"/>
    <col min="2" max="12" width="10.28515625" customWidth="1"/>
    <col min="13" max="13" width="12" customWidth="1"/>
  </cols>
  <sheetData>
    <row r="4" spans="1:13" s="10" customFormat="1" ht="38.25" x14ac:dyDescent="0.2">
      <c r="B4" s="9" t="s">
        <v>28</v>
      </c>
    </row>
    <row r="5" spans="1:13" s="10" customFormat="1" ht="38.25" x14ac:dyDescent="0.2">
      <c r="B5" s="10" t="s">
        <v>22</v>
      </c>
      <c r="D5" s="10" t="s">
        <v>15</v>
      </c>
      <c r="F5" s="10" t="s">
        <v>13</v>
      </c>
      <c r="H5" s="10" t="s">
        <v>14</v>
      </c>
      <c r="J5" s="10" t="s">
        <v>12</v>
      </c>
      <c r="L5" s="10" t="s">
        <v>30</v>
      </c>
      <c r="M5" s="10" t="s">
        <v>31</v>
      </c>
    </row>
    <row r="6" spans="1:13" s="10" customFormat="1" ht="38.25" x14ac:dyDescent="0.2">
      <c r="A6" s="9" t="s">
        <v>26</v>
      </c>
      <c r="B6" s="10" t="s">
        <v>29</v>
      </c>
      <c r="C6" s="10" t="s">
        <v>32</v>
      </c>
      <c r="D6" s="10" t="s">
        <v>29</v>
      </c>
      <c r="E6" s="10" t="s">
        <v>32</v>
      </c>
      <c r="F6" s="10" t="s">
        <v>29</v>
      </c>
      <c r="G6" s="10" t="s">
        <v>32</v>
      </c>
      <c r="H6" s="10" t="s">
        <v>29</v>
      </c>
      <c r="I6" s="10" t="s">
        <v>32</v>
      </c>
      <c r="J6" s="10" t="s">
        <v>29</v>
      </c>
      <c r="K6" s="10" t="s">
        <v>32</v>
      </c>
    </row>
    <row r="7" spans="1:13" x14ac:dyDescent="0.2">
      <c r="A7" s="6" t="s">
        <v>24</v>
      </c>
      <c r="B7" s="8"/>
      <c r="C7" s="11"/>
      <c r="D7" s="8">
        <v>150</v>
      </c>
      <c r="E7" s="11">
        <v>209.44499999999999</v>
      </c>
      <c r="F7" s="8">
        <v>160</v>
      </c>
      <c r="G7" s="11">
        <v>223.40800000000002</v>
      </c>
      <c r="H7" s="8">
        <v>80</v>
      </c>
      <c r="I7" s="11">
        <v>111.70400000000001</v>
      </c>
      <c r="J7" s="8">
        <v>228</v>
      </c>
      <c r="K7" s="11">
        <v>318.35640000000001</v>
      </c>
      <c r="L7" s="8">
        <v>618</v>
      </c>
      <c r="M7" s="11">
        <v>862.91340000000002</v>
      </c>
    </row>
    <row r="8" spans="1:13" x14ac:dyDescent="0.2">
      <c r="A8" s="7" t="s">
        <v>9</v>
      </c>
      <c r="B8" s="8"/>
      <c r="C8" s="11"/>
      <c r="D8" s="8">
        <v>65</v>
      </c>
      <c r="E8" s="11">
        <v>90.759500000000003</v>
      </c>
      <c r="F8" s="8">
        <v>64</v>
      </c>
      <c r="G8" s="11">
        <v>89.363200000000006</v>
      </c>
      <c r="H8" s="8">
        <v>80</v>
      </c>
      <c r="I8" s="11">
        <v>111.70400000000001</v>
      </c>
      <c r="J8" s="8">
        <v>96</v>
      </c>
      <c r="K8" s="11">
        <v>134.04480000000001</v>
      </c>
      <c r="L8" s="8">
        <v>305</v>
      </c>
      <c r="M8" s="11">
        <v>425.87150000000003</v>
      </c>
    </row>
    <row r="9" spans="1:13" x14ac:dyDescent="0.2">
      <c r="A9" s="7" t="s">
        <v>10</v>
      </c>
      <c r="B9" s="8"/>
      <c r="C9" s="11"/>
      <c r="D9" s="8">
        <v>65</v>
      </c>
      <c r="E9" s="11">
        <v>90.759500000000003</v>
      </c>
      <c r="F9" s="8">
        <v>64</v>
      </c>
      <c r="G9" s="11">
        <v>89.363200000000006</v>
      </c>
      <c r="H9" s="8"/>
      <c r="I9" s="11"/>
      <c r="J9" s="8">
        <v>96</v>
      </c>
      <c r="K9" s="11">
        <v>134.04480000000001</v>
      </c>
      <c r="L9" s="8">
        <v>225</v>
      </c>
      <c r="M9" s="11">
        <v>314.16750000000002</v>
      </c>
    </row>
    <row r="10" spans="1:13" x14ac:dyDescent="0.2">
      <c r="A10" s="7" t="s">
        <v>11</v>
      </c>
      <c r="B10" s="8"/>
      <c r="C10" s="11"/>
      <c r="D10" s="8">
        <v>20</v>
      </c>
      <c r="E10" s="11">
        <v>27.926000000000002</v>
      </c>
      <c r="F10" s="8">
        <v>32</v>
      </c>
      <c r="G10" s="11">
        <v>44.681600000000003</v>
      </c>
      <c r="H10" s="8"/>
      <c r="I10" s="11"/>
      <c r="J10" s="8">
        <v>36</v>
      </c>
      <c r="K10" s="11">
        <v>50.266800000000003</v>
      </c>
      <c r="L10" s="8">
        <v>88</v>
      </c>
      <c r="M10" s="11">
        <v>122.87440000000001</v>
      </c>
    </row>
    <row r="11" spans="1:13" x14ac:dyDescent="0.2">
      <c r="A11" s="6" t="s">
        <v>25</v>
      </c>
      <c r="B11" s="8">
        <v>20</v>
      </c>
      <c r="C11" s="11">
        <v>27.926000000000002</v>
      </c>
      <c r="D11" s="8">
        <v>190</v>
      </c>
      <c r="E11" s="11">
        <v>265.29700000000003</v>
      </c>
      <c r="F11" s="8">
        <v>224</v>
      </c>
      <c r="G11" s="11">
        <v>312.77120000000002</v>
      </c>
      <c r="H11" s="8"/>
      <c r="I11" s="11"/>
      <c r="J11" s="8">
        <v>270</v>
      </c>
      <c r="K11" s="11">
        <v>377.00100000000003</v>
      </c>
      <c r="L11" s="8">
        <v>704</v>
      </c>
      <c r="M11" s="11">
        <v>982.99520000000007</v>
      </c>
    </row>
    <row r="12" spans="1:13" x14ac:dyDescent="0.2">
      <c r="A12" s="7" t="s">
        <v>20</v>
      </c>
      <c r="B12" s="8"/>
      <c r="C12" s="11"/>
      <c r="D12" s="8">
        <v>20</v>
      </c>
      <c r="E12" s="11">
        <v>27.926000000000002</v>
      </c>
      <c r="F12" s="8">
        <v>32</v>
      </c>
      <c r="G12" s="11">
        <v>44.681600000000003</v>
      </c>
      <c r="H12" s="8"/>
      <c r="I12" s="11"/>
      <c r="J12" s="8">
        <v>30</v>
      </c>
      <c r="K12" s="11">
        <v>41.889000000000003</v>
      </c>
      <c r="L12" s="8">
        <v>82</v>
      </c>
      <c r="M12" s="11">
        <v>114.4966</v>
      </c>
    </row>
    <row r="13" spans="1:13" x14ac:dyDescent="0.2">
      <c r="A13" s="7" t="s">
        <v>17</v>
      </c>
      <c r="B13" s="8"/>
      <c r="C13" s="11"/>
      <c r="D13" s="8">
        <v>65</v>
      </c>
      <c r="E13" s="11">
        <v>90.759500000000003</v>
      </c>
      <c r="F13" s="8">
        <v>64</v>
      </c>
      <c r="G13" s="11">
        <v>89.363200000000006</v>
      </c>
      <c r="H13" s="8"/>
      <c r="I13" s="11"/>
      <c r="J13" s="8">
        <v>90</v>
      </c>
      <c r="K13" s="11">
        <v>125.667</v>
      </c>
      <c r="L13" s="8">
        <v>219</v>
      </c>
      <c r="M13" s="11">
        <v>305.78970000000004</v>
      </c>
    </row>
    <row r="14" spans="1:13" x14ac:dyDescent="0.2">
      <c r="A14" s="7" t="s">
        <v>19</v>
      </c>
      <c r="B14" s="8"/>
      <c r="C14" s="11"/>
      <c r="D14" s="8">
        <v>20</v>
      </c>
      <c r="E14" s="11">
        <v>27.926000000000002</v>
      </c>
      <c r="F14" s="8">
        <v>32</v>
      </c>
      <c r="G14" s="11">
        <v>44.681600000000003</v>
      </c>
      <c r="H14" s="8"/>
      <c r="I14" s="11"/>
      <c r="J14" s="8">
        <v>30</v>
      </c>
      <c r="K14" s="11">
        <v>41.889000000000003</v>
      </c>
      <c r="L14" s="8">
        <v>82</v>
      </c>
      <c r="M14" s="11">
        <v>114.4966</v>
      </c>
    </row>
    <row r="15" spans="1:13" x14ac:dyDescent="0.2">
      <c r="A15" s="7" t="s">
        <v>18</v>
      </c>
      <c r="B15" s="8"/>
      <c r="C15" s="11"/>
      <c r="D15" s="8">
        <v>20</v>
      </c>
      <c r="E15" s="11">
        <v>27.926000000000002</v>
      </c>
      <c r="F15" s="8">
        <v>32</v>
      </c>
      <c r="G15" s="11">
        <v>44.681600000000003</v>
      </c>
      <c r="H15" s="8"/>
      <c r="I15" s="11"/>
      <c r="J15" s="8">
        <v>30</v>
      </c>
      <c r="K15" s="11">
        <v>41.889000000000003</v>
      </c>
      <c r="L15" s="8">
        <v>82</v>
      </c>
      <c r="M15" s="11">
        <v>114.4966</v>
      </c>
    </row>
    <row r="16" spans="1:13" x14ac:dyDescent="0.2">
      <c r="A16" s="7" t="s">
        <v>16</v>
      </c>
      <c r="B16" s="8">
        <v>20</v>
      </c>
      <c r="C16" s="11">
        <v>27.926000000000002</v>
      </c>
      <c r="D16" s="8">
        <v>65</v>
      </c>
      <c r="E16" s="11">
        <v>90.759500000000003</v>
      </c>
      <c r="F16" s="8">
        <v>64</v>
      </c>
      <c r="G16" s="11">
        <v>89.363200000000006</v>
      </c>
      <c r="H16" s="8"/>
      <c r="I16" s="11"/>
      <c r="J16" s="8">
        <v>90</v>
      </c>
      <c r="K16" s="11">
        <v>125.667</v>
      </c>
      <c r="L16" s="8">
        <v>239</v>
      </c>
      <c r="M16" s="11">
        <v>333.71569999999997</v>
      </c>
    </row>
    <row r="17" spans="1:13" x14ac:dyDescent="0.2">
      <c r="A17" s="6" t="s">
        <v>27</v>
      </c>
      <c r="B17" s="8">
        <v>20</v>
      </c>
      <c r="C17" s="11">
        <v>27.926000000000002</v>
      </c>
      <c r="D17" s="8">
        <v>340</v>
      </c>
      <c r="E17" s="11">
        <v>474.74199999999996</v>
      </c>
      <c r="F17" s="8">
        <v>384</v>
      </c>
      <c r="G17" s="11">
        <v>536.17920000000004</v>
      </c>
      <c r="H17" s="8">
        <v>80</v>
      </c>
      <c r="I17" s="11">
        <v>111.70400000000001</v>
      </c>
      <c r="J17" s="8">
        <v>498</v>
      </c>
      <c r="K17" s="11">
        <v>695.3574000000001</v>
      </c>
      <c r="L17" s="8">
        <v>1322</v>
      </c>
      <c r="M17" s="11">
        <v>1845.9086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Scottish-6-days</vt:lpstr>
      <vt:lpstr>Pivot</vt:lpstr>
      <vt:lpstr>GBP2EUR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2015-03-13T13:56:53Z</dcterms:created>
  <dcterms:modified xsi:type="dcterms:W3CDTF">2015-03-13T14:26:58Z</dcterms:modified>
</cp:coreProperties>
</file>