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bb0e3cd19cb66f/Home/ionos/public_html/doma/map_images/2026/2026-05-25/"/>
    </mc:Choice>
  </mc:AlternateContent>
  <xr:revisionPtr revIDLastSave="77" documentId="8_{4BD32D42-469C-43BF-86F5-9B731E14B09E}" xr6:coauthVersionLast="47" xr6:coauthVersionMax="47" xr10:uidLastSave="{D5321DF7-7D73-4959-810E-B2249BE4F43A}"/>
  <bookViews>
    <workbookView xWindow="7116" yWindow="9156" windowWidth="35688" windowHeight="15276" xr2:uid="{54F88F32-428E-467C-AED8-765BB9139453}"/>
  </bookViews>
  <sheets>
    <sheet name="Tabelle1" sheetId="1" r:id="rId1"/>
  </sheets>
  <definedNames>
    <definedName name="_xlnm._FilterDatabase" localSheetId="0" hidden="1">Tabelle1!$A$1:$U$8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3" i="1"/>
  <c r="C2" i="1"/>
  <c r="D8" i="1"/>
  <c r="D7" i="1"/>
  <c r="D6" i="1"/>
  <c r="D5" i="1"/>
  <c r="D4" i="1"/>
  <c r="D3" i="1"/>
  <c r="D2" i="1"/>
  <c r="R3" i="1"/>
  <c r="R4" i="1"/>
  <c r="R5" i="1"/>
  <c r="R7" i="1"/>
  <c r="R8" i="1"/>
  <c r="R6" i="1"/>
  <c r="R2" i="1"/>
  <c r="L3" i="1"/>
  <c r="L4" i="1"/>
  <c r="L5" i="1"/>
  <c r="L7" i="1"/>
  <c r="L8" i="1"/>
  <c r="L6" i="1"/>
  <c r="L2" i="1"/>
  <c r="I6" i="1"/>
  <c r="N6" i="1" s="1"/>
  <c r="F3" i="1"/>
  <c r="F4" i="1"/>
  <c r="F5" i="1"/>
  <c r="F7" i="1"/>
  <c r="F8" i="1"/>
  <c r="F6" i="1"/>
  <c r="F2" i="1"/>
  <c r="I8" i="1"/>
  <c r="N8" i="1" s="1"/>
  <c r="T8" i="1" s="1"/>
  <c r="I5" i="1"/>
  <c r="N5" i="1" s="1"/>
  <c r="T5" i="1" s="1"/>
  <c r="I4" i="1"/>
  <c r="N4" i="1" s="1"/>
  <c r="T4" i="1" s="1"/>
  <c r="I7" i="1"/>
  <c r="N7" i="1" s="1"/>
  <c r="T7" i="1" s="1"/>
  <c r="I3" i="1"/>
  <c r="N3" i="1" s="1"/>
  <c r="T3" i="1" s="1"/>
  <c r="I2" i="1"/>
  <c r="N2" i="1" s="1"/>
  <c r="H6" i="1" l="1"/>
  <c r="M8" i="1"/>
  <c r="H5" i="1"/>
  <c r="H4" i="1"/>
  <c r="H7" i="1"/>
  <c r="H2" i="1"/>
  <c r="M5" i="1"/>
  <c r="H8" i="1"/>
  <c r="M4" i="1"/>
  <c r="M7" i="1"/>
  <c r="H3" i="1"/>
  <c r="M2" i="1"/>
  <c r="M6" i="1"/>
  <c r="S3" i="1"/>
  <c r="S5" i="1"/>
  <c r="M3" i="1"/>
  <c r="S4" i="1"/>
  <c r="S6" i="1"/>
  <c r="S7" i="1"/>
  <c r="S8" i="1"/>
  <c r="S2" i="1"/>
  <c r="O2" i="1"/>
  <c r="J6" i="1"/>
  <c r="J8" i="1"/>
  <c r="J7" i="1"/>
  <c r="J4" i="1"/>
  <c r="J2" i="1"/>
  <c r="J5" i="1"/>
  <c r="J3" i="1"/>
  <c r="O5" i="1"/>
  <c r="O4" i="1"/>
  <c r="O3" i="1"/>
  <c r="T6" i="1"/>
  <c r="O6" i="1"/>
  <c r="O8" i="1"/>
  <c r="O7" i="1"/>
  <c r="T2" i="1"/>
  <c r="P5" i="1" l="1"/>
  <c r="P7" i="1"/>
  <c r="P3" i="1"/>
  <c r="P2" i="1"/>
  <c r="P6" i="1"/>
  <c r="P4" i="1"/>
  <c r="P8" i="1"/>
  <c r="U5" i="1"/>
  <c r="U8" i="1"/>
  <c r="U2" i="1"/>
  <c r="U4" i="1"/>
  <c r="U7" i="1"/>
  <c r="U6" i="1"/>
  <c r="U3" i="1"/>
  <c r="V5" i="1" l="1"/>
  <c r="V7" i="1"/>
  <c r="V3" i="1"/>
  <c r="V6" i="1"/>
  <c r="V4" i="1"/>
  <c r="V2" i="1"/>
  <c r="V8" i="1"/>
</calcChain>
</file>

<file path=xl/sharedStrings.xml><?xml version="1.0" encoding="utf-8"?>
<sst xmlns="http://schemas.openxmlformats.org/spreadsheetml/2006/main" count="29" uniqueCount="28">
  <si>
    <t>Steinberg</t>
  </si>
  <si>
    <t>Robotron</t>
  </si>
  <si>
    <t>Team</t>
  </si>
  <si>
    <t>Ziel1</t>
  </si>
  <si>
    <t>Rückstand2</t>
  </si>
  <si>
    <t>Ziel2</t>
  </si>
  <si>
    <t>Rückstand3</t>
  </si>
  <si>
    <t>Ziel3</t>
  </si>
  <si>
    <t>Post</t>
  </si>
  <si>
    <t>TU</t>
  </si>
  <si>
    <t>Planeta</t>
  </si>
  <si>
    <t>Seesen</t>
  </si>
  <si>
    <t>RückstandZiel3</t>
  </si>
  <si>
    <t>RückstandZiel2</t>
  </si>
  <si>
    <t>Rückstand4</t>
  </si>
  <si>
    <t>Ziel4</t>
  </si>
  <si>
    <t>RückstandZiel4</t>
  </si>
  <si>
    <t>Regensburg</t>
  </si>
  <si>
    <t>Zeit2</t>
  </si>
  <si>
    <t>Zeit3</t>
  </si>
  <si>
    <t>Zeit4</t>
  </si>
  <si>
    <t>RankZiel4</t>
  </si>
  <si>
    <t>RankZeit4</t>
  </si>
  <si>
    <t>RankZiel3</t>
  </si>
  <si>
    <t>RankZeit3</t>
  </si>
  <si>
    <t>RankZeit2</t>
  </si>
  <si>
    <t>RankZeit1</t>
  </si>
  <si>
    <t>RückstandZiel1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</si>
</sst>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BD94-00D3-4780-8BFE-490E519DB58C}">
  <dimension ref="A1:V8"/>
  <sheetViews>
    <sheetView tabSelected="1" workbookViewId="0">
      <selection sqref="A1:V8"/>
    </sheetView>
  </sheetViews>
  <sheetFormatPr baseColWidth="10" defaultRowHeight="14.4" x14ac:dyDescent="0.3"/>
  <cols>
    <col min="1" max="1" width="10.44140625" bestFit="1" customWidth="1"/>
    <col min="2" max="2" width="8.109375" style="1" customWidth="1"/>
    <col min="3" max="3" width="15.44140625" style="1" bestFit="1" customWidth="1"/>
    <col min="4" max="4" width="11.109375" bestFit="1" customWidth="1"/>
    <col min="5" max="5" width="8.109375" style="1" customWidth="1"/>
    <col min="6" max="6" width="8.109375" style="1" bestFit="1" customWidth="1"/>
    <col min="7" max="7" width="12.6640625" style="1" bestFit="1" customWidth="1"/>
    <col min="8" max="8" width="11.109375" bestFit="1" customWidth="1"/>
    <col min="9" max="9" width="8.109375" style="1" customWidth="1"/>
    <col min="10" max="10" width="15.44140625" style="1" bestFit="1" customWidth="1"/>
    <col min="11" max="11" width="12.6640625" style="1" bestFit="1" customWidth="1"/>
    <col min="12" max="12" width="8.109375" style="1" bestFit="1" customWidth="1"/>
    <col min="13" max="13" width="11.109375" bestFit="1" customWidth="1"/>
    <col min="14" max="14" width="8.109375" style="1" customWidth="1"/>
    <col min="15" max="15" width="15.44140625" style="1" bestFit="1" customWidth="1"/>
    <col min="16" max="16" width="11" bestFit="1" customWidth="1"/>
    <col min="17" max="17" width="12.6640625" style="1" bestFit="1" customWidth="1"/>
    <col min="18" max="18" width="8.109375" style="1" bestFit="1" customWidth="1"/>
    <col min="19" max="19" width="11.109375" bestFit="1" customWidth="1"/>
    <col min="20" max="20" width="8.109375" style="1" customWidth="1"/>
    <col min="21" max="21" width="15.44140625" bestFit="1" customWidth="1"/>
    <col min="22" max="22" width="8.77734375" bestFit="1" customWidth="1"/>
  </cols>
  <sheetData>
    <row r="1" spans="1:22" x14ac:dyDescent="0.3">
      <c r="A1" t="s">
        <v>2</v>
      </c>
      <c r="B1" s="1" t="s">
        <v>3</v>
      </c>
      <c r="C1" s="1" t="s">
        <v>27</v>
      </c>
      <c r="D1" s="1" t="s">
        <v>26</v>
      </c>
      <c r="E1" s="1" t="s">
        <v>18</v>
      </c>
      <c r="F1" s="1" t="s">
        <v>18</v>
      </c>
      <c r="G1" s="1" t="s">
        <v>4</v>
      </c>
      <c r="H1" s="1" t="s">
        <v>25</v>
      </c>
      <c r="I1" s="1" t="s">
        <v>5</v>
      </c>
      <c r="J1" s="1" t="s">
        <v>13</v>
      </c>
      <c r="K1" s="1" t="s">
        <v>6</v>
      </c>
      <c r="L1" s="1" t="s">
        <v>19</v>
      </c>
      <c r="M1" s="1" t="s">
        <v>24</v>
      </c>
      <c r="N1" s="1" t="s">
        <v>7</v>
      </c>
      <c r="O1" s="1" t="s">
        <v>12</v>
      </c>
      <c r="P1" s="1" t="s">
        <v>23</v>
      </c>
      <c r="Q1" s="1" t="s">
        <v>14</v>
      </c>
      <c r="R1" s="1" t="s">
        <v>20</v>
      </c>
      <c r="S1" s="1" t="s">
        <v>22</v>
      </c>
      <c r="T1" s="1" t="s">
        <v>15</v>
      </c>
      <c r="U1" s="1" t="s">
        <v>16</v>
      </c>
      <c r="V1" s="1" t="s">
        <v>21</v>
      </c>
    </row>
    <row r="2" spans="1:22" x14ac:dyDescent="0.3">
      <c r="A2" t="s">
        <v>10</v>
      </c>
      <c r="B2" s="1">
        <v>1.3946759259259259E-2</v>
      </c>
      <c r="C2" s="1">
        <f>B2-MIN(B:B)</f>
        <v>0</v>
      </c>
      <c r="D2" s="2">
        <f>_xlfn.RANK.EQ(B2,B:B,1)</f>
        <v>1</v>
      </c>
      <c r="E2" s="1">
        <v>1.2280092592592592E-2</v>
      </c>
      <c r="F2" s="1">
        <f>E2+G2</f>
        <v>1.2280092592592592E-2</v>
      </c>
      <c r="G2" s="1">
        <v>0</v>
      </c>
      <c r="H2" s="2">
        <f>_xlfn.RANK.EQ(F2,F:F,1)</f>
        <v>1</v>
      </c>
      <c r="I2" s="1">
        <f>B2+E2+G2</f>
        <v>2.6226851851851852E-2</v>
      </c>
      <c r="J2" s="1">
        <f>I2-MIN(I:I)</f>
        <v>0</v>
      </c>
      <c r="K2" s="1">
        <v>1.9328703703703704E-3</v>
      </c>
      <c r="L2" s="1">
        <f>K2+E2</f>
        <v>1.4212962962962962E-2</v>
      </c>
      <c r="M2" s="2">
        <f>_xlfn.RANK.EQ(L2,L:L,1)</f>
        <v>5</v>
      </c>
      <c r="N2" s="1">
        <f>I2+E2+K2</f>
        <v>4.043981481481481E-2</v>
      </c>
      <c r="O2" s="1">
        <f>N2-MIN(N:N)</f>
        <v>0</v>
      </c>
      <c r="P2" s="2">
        <f>_xlfn.RANK.EQ(O2,O:O,1)</f>
        <v>1</v>
      </c>
      <c r="Q2" s="1">
        <v>3.9120370370370368E-3</v>
      </c>
      <c r="R2" s="1">
        <f>E2+Q2</f>
        <v>1.6192129629629629E-2</v>
      </c>
      <c r="S2" s="2">
        <f>_xlfn.RANK.EQ(R2,R:R,1)</f>
        <v>6</v>
      </c>
      <c r="T2" s="1">
        <f>N2+E2+Q2</f>
        <v>5.6631944444444443E-2</v>
      </c>
      <c r="U2" s="1">
        <f>T2-MIN(T:T)</f>
        <v>0</v>
      </c>
      <c r="V2" s="2">
        <f>_xlfn.RANK.EQ(U2,U:U,1)</f>
        <v>1</v>
      </c>
    </row>
    <row r="3" spans="1:22" x14ac:dyDescent="0.3">
      <c r="A3" t="s">
        <v>9</v>
      </c>
      <c r="B3" s="1">
        <v>1.6111111111111111E-2</v>
      </c>
      <c r="C3" s="1">
        <f>B3-MIN(B:B)</f>
        <v>2.1643518518518513E-3</v>
      </c>
      <c r="D3" s="2">
        <f>_xlfn.RANK.EQ(B3,B:B,1)</f>
        <v>5</v>
      </c>
      <c r="E3" s="1">
        <v>1.2280092592592592E-2</v>
      </c>
      <c r="F3" s="1">
        <f>E3+G3</f>
        <v>1.3842592592592592E-2</v>
      </c>
      <c r="G3" s="1">
        <v>1.5625000000000001E-3</v>
      </c>
      <c r="H3" s="2">
        <f t="shared" ref="H3:H8" si="0">_xlfn.RANK.EQ(F3,F:F,1)</f>
        <v>6</v>
      </c>
      <c r="I3" s="1">
        <f>B3+E3+G3</f>
        <v>2.9953703703703705E-2</v>
      </c>
      <c r="J3" s="1">
        <f>I3-MIN(I:I)</f>
        <v>3.7268518518518527E-3</v>
      </c>
      <c r="K3" s="1">
        <v>6.5972222222222224E-4</v>
      </c>
      <c r="L3" s="1">
        <f>K3+E3</f>
        <v>1.2939814814814815E-2</v>
      </c>
      <c r="M3" s="2">
        <f t="shared" ref="M3:M8" si="1">_xlfn.RANK.EQ(L3,L:L,1)</f>
        <v>1</v>
      </c>
      <c r="N3" s="1">
        <f>I3+E3+K3</f>
        <v>4.2893518518518518E-2</v>
      </c>
      <c r="O3" s="1">
        <f>N3-MIN(N:N)</f>
        <v>2.4537037037037079E-3</v>
      </c>
      <c r="P3" s="2">
        <f t="shared" ref="P3:P8" si="2">_xlfn.RANK.EQ(O3,O:O,1)</f>
        <v>4</v>
      </c>
      <c r="Q3" s="1">
        <v>2.2222222222222222E-3</v>
      </c>
      <c r="R3" s="1">
        <f>E3+Q3</f>
        <v>1.4502314814814815E-2</v>
      </c>
      <c r="S3" s="2">
        <f t="shared" ref="S3:S8" si="3">_xlfn.RANK.EQ(R3,R:R,1)</f>
        <v>1</v>
      </c>
      <c r="T3" s="1">
        <f>N3+E3+Q3</f>
        <v>5.7395833333333333E-2</v>
      </c>
      <c r="U3" s="1">
        <f>T3-MIN(T:T)</f>
        <v>7.6388888888889034E-4</v>
      </c>
      <c r="V3" s="2">
        <f t="shared" ref="V3:V8" si="4">_xlfn.RANK.EQ(U3,U:U,1)</f>
        <v>2</v>
      </c>
    </row>
    <row r="4" spans="1:22" x14ac:dyDescent="0.3">
      <c r="A4" t="s">
        <v>1</v>
      </c>
      <c r="B4" s="1">
        <v>1.6585648148148148E-2</v>
      </c>
      <c r="C4" s="1">
        <f>B4-MIN(B:B)</f>
        <v>2.6388888888888885E-3</v>
      </c>
      <c r="D4" s="2">
        <f>_xlfn.RANK.EQ(B4,B:B,1)</f>
        <v>6</v>
      </c>
      <c r="E4" s="1">
        <v>1.2280092592592592E-2</v>
      </c>
      <c r="F4" s="1">
        <f>E4+G4</f>
        <v>1.2592592592592593E-2</v>
      </c>
      <c r="G4" s="1">
        <v>3.1250000000000001E-4</v>
      </c>
      <c r="H4" s="2">
        <f t="shared" si="0"/>
        <v>2</v>
      </c>
      <c r="I4" s="1">
        <f>B4+E4+G4</f>
        <v>2.9178240740740741E-2</v>
      </c>
      <c r="J4" s="1">
        <f>I4-MIN(I:I)</f>
        <v>2.9513888888888888E-3</v>
      </c>
      <c r="K4" s="1">
        <v>1.4004629629629629E-3</v>
      </c>
      <c r="L4" s="1">
        <f>K4+E4</f>
        <v>1.3680555555555555E-2</v>
      </c>
      <c r="M4" s="2">
        <f t="shared" si="1"/>
        <v>4</v>
      </c>
      <c r="N4" s="1">
        <f>I4+E4+K4</f>
        <v>4.2858796296296298E-2</v>
      </c>
      <c r="O4" s="1">
        <f>N4-MIN(N:N)</f>
        <v>2.4189814814814872E-3</v>
      </c>
      <c r="P4" s="2">
        <f t="shared" si="2"/>
        <v>3</v>
      </c>
      <c r="Q4" s="1">
        <v>3.0902777777777777E-3</v>
      </c>
      <c r="R4" s="1">
        <f>E4+Q4</f>
        <v>1.5370370370370371E-2</v>
      </c>
      <c r="S4" s="2">
        <f t="shared" si="3"/>
        <v>2</v>
      </c>
      <c r="T4" s="1">
        <f>N4+E4+Q4</f>
        <v>5.8229166666666665E-2</v>
      </c>
      <c r="U4" s="1">
        <f>T4-MIN(T:T)</f>
        <v>1.5972222222222221E-3</v>
      </c>
      <c r="V4" s="2">
        <f t="shared" si="4"/>
        <v>3</v>
      </c>
    </row>
    <row r="5" spans="1:22" x14ac:dyDescent="0.3">
      <c r="A5" t="s">
        <v>0</v>
      </c>
      <c r="B5" s="1">
        <v>1.4166666666666666E-2</v>
      </c>
      <c r="C5" s="1">
        <f>B5-MIN(B:B)</f>
        <v>2.1990740740740651E-4</v>
      </c>
      <c r="D5" s="2">
        <f>_xlfn.RANK.EQ(B5,B:B,1)</f>
        <v>2</v>
      </c>
      <c r="E5" s="1">
        <v>1.2280092592592592E-2</v>
      </c>
      <c r="F5" s="1">
        <f>E5+G5</f>
        <v>1.3993055555555555E-2</v>
      </c>
      <c r="G5" s="1">
        <v>1.712962962962963E-3</v>
      </c>
      <c r="H5" s="2">
        <f t="shared" si="0"/>
        <v>7</v>
      </c>
      <c r="I5" s="1">
        <f>B5+E5+G5</f>
        <v>2.8159722222222225E-2</v>
      </c>
      <c r="J5" s="1">
        <f>I5-MIN(I:I)</f>
        <v>1.932870370370373E-3</v>
      </c>
      <c r="K5" s="1">
        <v>1.1111111111111111E-3</v>
      </c>
      <c r="L5" s="1">
        <f>K5+E5</f>
        <v>1.3391203703703704E-2</v>
      </c>
      <c r="M5" s="2">
        <f t="shared" si="1"/>
        <v>2</v>
      </c>
      <c r="N5" s="1">
        <f>I5+E5+K5</f>
        <v>4.1550925925925929E-2</v>
      </c>
      <c r="O5" s="1">
        <f>N5-MIN(N:N)</f>
        <v>1.1111111111111183E-3</v>
      </c>
      <c r="P5" s="2">
        <f t="shared" si="2"/>
        <v>2</v>
      </c>
      <c r="Q5" s="1">
        <v>5.6018518518518518E-3</v>
      </c>
      <c r="R5" s="1">
        <f>E5+Q5</f>
        <v>1.7881944444444443E-2</v>
      </c>
      <c r="S5" s="2">
        <f t="shared" si="3"/>
        <v>7</v>
      </c>
      <c r="T5" s="1">
        <f>N5+E5+Q5</f>
        <v>5.9432870370370372E-2</v>
      </c>
      <c r="U5" s="1">
        <f>T5-MIN(T:T)</f>
        <v>2.8009259259259289E-3</v>
      </c>
      <c r="V5" s="2">
        <f t="shared" si="4"/>
        <v>4</v>
      </c>
    </row>
    <row r="6" spans="1:22" x14ac:dyDescent="0.3">
      <c r="A6" t="s">
        <v>17</v>
      </c>
      <c r="B6" s="1">
        <v>1.5648148148148147E-2</v>
      </c>
      <c r="C6" s="1">
        <f>B6-MIN(B:B)</f>
        <v>1.7013888888888877E-3</v>
      </c>
      <c r="D6" s="2">
        <f>_xlfn.RANK.EQ(B6,B:B,1)</f>
        <v>4</v>
      </c>
      <c r="E6" s="1">
        <v>1.2280092592592592E-2</v>
      </c>
      <c r="F6" s="1">
        <f>E6+G6</f>
        <v>1.2824074074074075E-2</v>
      </c>
      <c r="G6" s="1">
        <v>5.4398148148148144E-4</v>
      </c>
      <c r="H6" s="2">
        <f t="shared" si="0"/>
        <v>3</v>
      </c>
      <c r="I6" s="1">
        <f>B6+E6+G6</f>
        <v>2.8472222222222222E-2</v>
      </c>
      <c r="J6" s="1">
        <f>I6-MIN(I:I)</f>
        <v>2.2453703703703698E-3</v>
      </c>
      <c r="K6" s="1">
        <v>2.8124999999999999E-3</v>
      </c>
      <c r="L6" s="1">
        <f>K6+E6</f>
        <v>1.5092592592592591E-2</v>
      </c>
      <c r="M6" s="2">
        <f t="shared" si="1"/>
        <v>6</v>
      </c>
      <c r="N6" s="1">
        <f>I6+E6+K6</f>
        <v>4.3564814814814813E-2</v>
      </c>
      <c r="O6" s="1">
        <f>N6-MIN(N:N)</f>
        <v>3.1250000000000028E-3</v>
      </c>
      <c r="P6" s="2">
        <f t="shared" si="2"/>
        <v>5</v>
      </c>
      <c r="Q6" s="1">
        <v>3.7847222222222223E-3</v>
      </c>
      <c r="R6" s="1">
        <f>E6+Q6</f>
        <v>1.6064814814814816E-2</v>
      </c>
      <c r="S6" s="2">
        <f t="shared" si="3"/>
        <v>4</v>
      </c>
      <c r="T6" s="1">
        <f>N6+E6+Q6</f>
        <v>5.962962962962963E-2</v>
      </c>
      <c r="U6" s="1">
        <f>T6-MIN(T:T)</f>
        <v>2.9976851851851866E-3</v>
      </c>
      <c r="V6" s="2">
        <f t="shared" si="4"/>
        <v>5</v>
      </c>
    </row>
    <row r="7" spans="1:22" x14ac:dyDescent="0.3">
      <c r="A7" t="s">
        <v>8</v>
      </c>
      <c r="B7" s="1">
        <v>1.6909722222222222E-2</v>
      </c>
      <c r="C7" s="1">
        <f>B7-MIN(B:B)</f>
        <v>2.9629629629629624E-3</v>
      </c>
      <c r="D7" s="2">
        <f>_xlfn.RANK.EQ(B7,B:B,1)</f>
        <v>7</v>
      </c>
      <c r="E7" s="1">
        <v>1.2280092592592592E-2</v>
      </c>
      <c r="F7" s="1">
        <f>E7+G7</f>
        <v>1.3171296296296296E-2</v>
      </c>
      <c r="G7" s="1">
        <v>8.9120370370370373E-4</v>
      </c>
      <c r="H7" s="2">
        <f t="shared" si="0"/>
        <v>5</v>
      </c>
      <c r="I7" s="1">
        <f>B7+E7+G7</f>
        <v>3.0081018518518517E-2</v>
      </c>
      <c r="J7" s="1">
        <f>I7-MIN(I:I)</f>
        <v>3.8541666666666655E-3</v>
      </c>
      <c r="K7" s="1">
        <v>1.238425925925926E-3</v>
      </c>
      <c r="L7" s="1">
        <f>K7+E7</f>
        <v>1.3518518518518518E-2</v>
      </c>
      <c r="M7" s="2">
        <f t="shared" si="1"/>
        <v>3</v>
      </c>
      <c r="N7" s="1">
        <f>I7+E7+K7</f>
        <v>4.3599537037037041E-2</v>
      </c>
      <c r="O7" s="1">
        <f>N7-MIN(N:N)</f>
        <v>3.1597222222222304E-3</v>
      </c>
      <c r="P7" s="2">
        <f t="shared" si="2"/>
        <v>6</v>
      </c>
      <c r="Q7" s="1">
        <v>3.8078703703703703E-3</v>
      </c>
      <c r="R7" s="1">
        <f>E7+Q7</f>
        <v>1.6087962962962964E-2</v>
      </c>
      <c r="S7" s="2">
        <f t="shared" si="3"/>
        <v>5</v>
      </c>
      <c r="T7" s="1">
        <f>N7+E7+Q7</f>
        <v>5.9687500000000004E-2</v>
      </c>
      <c r="U7" s="1">
        <f>T7-MIN(T:T)</f>
        <v>3.0555555555555614E-3</v>
      </c>
      <c r="V7" s="2">
        <f t="shared" si="4"/>
        <v>6</v>
      </c>
    </row>
    <row r="8" spans="1:22" x14ac:dyDescent="0.3">
      <c r="A8" t="s">
        <v>11</v>
      </c>
      <c r="B8" s="1">
        <v>1.5428240740740741E-2</v>
      </c>
      <c r="C8" s="1">
        <f>B8-MIN(B:B)</f>
        <v>1.4814814814814812E-3</v>
      </c>
      <c r="D8" s="2">
        <f>_xlfn.RANK.EQ(B8,B:B,1)</f>
        <v>3</v>
      </c>
      <c r="E8" s="1">
        <v>1.2280092592592592E-2</v>
      </c>
      <c r="F8" s="1">
        <f>E8+G8</f>
        <v>1.3148148148148148E-2</v>
      </c>
      <c r="G8" s="1">
        <v>8.6805555555555551E-4</v>
      </c>
      <c r="H8" s="2">
        <f t="shared" si="0"/>
        <v>4</v>
      </c>
      <c r="I8" s="1">
        <f>B8+E8+G8</f>
        <v>2.8576388888888891E-2</v>
      </c>
      <c r="J8" s="1">
        <f>I8-MIN(I:I)</f>
        <v>2.3495370370370389E-3</v>
      </c>
      <c r="K8" s="1">
        <v>4.1550925925925922E-3</v>
      </c>
      <c r="L8" s="1">
        <f>K8+E8</f>
        <v>1.6435185185185185E-2</v>
      </c>
      <c r="M8" s="2">
        <f t="shared" si="1"/>
        <v>7</v>
      </c>
      <c r="N8" s="1">
        <f>I8+E8+K8</f>
        <v>4.5011574074074072E-2</v>
      </c>
      <c r="O8" s="1">
        <f>N8-MIN(N:N)</f>
        <v>4.5717592592592615E-3</v>
      </c>
      <c r="P8" s="2">
        <f t="shared" si="2"/>
        <v>7</v>
      </c>
      <c r="Q8" s="1">
        <v>3.2060185185185186E-3</v>
      </c>
      <c r="R8" s="1">
        <f>E8+Q8</f>
        <v>1.548611111111111E-2</v>
      </c>
      <c r="S8" s="2">
        <f t="shared" si="3"/>
        <v>3</v>
      </c>
      <c r="T8" s="1">
        <f>N8+E8+Q8</f>
        <v>6.0497685185185182E-2</v>
      </c>
      <c r="U8" s="1">
        <f>T8-MIN(T:T)</f>
        <v>3.865740740740739E-3</v>
      </c>
      <c r="V8" s="2">
        <f t="shared" si="4"/>
        <v>7</v>
      </c>
    </row>
  </sheetData>
  <autoFilter ref="A1:U8" xr:uid="{6F96BD94-00D3-4780-8BFE-490E519DB58C}">
    <sortState xmlns:xlrd2="http://schemas.microsoft.com/office/spreadsheetml/2017/richdata2" ref="A2:U8">
      <sortCondition ref="U1:U8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Veikko Baath</dc:creator>
  <cp:lastModifiedBy>Veikko Baath</cp:lastModifiedBy>
  <dcterms:created xsi:type="dcterms:W3CDTF">2026-05-25T10:08:56Z</dcterms:created>
  <dcterms:modified xsi:type="dcterms:W3CDTF">2026-05-25T11:09:06Z</dcterms:modified>
</cp:coreProperties>
</file>